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15915" windowHeight="97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<sst xmlns="http://schemas.openxmlformats.org/spreadsheetml/2006/main" count="259" uniqueCount="153">
  <si>
    <t>Игрок</t>
  </si>
  <si>
    <t>из них за клан</t>
  </si>
  <si>
    <t>из них побед за клан</t>
  </si>
  <si>
    <t>Очки за клан</t>
  </si>
  <si>
    <t>ГО</t>
  </si>
  <si>
    <t>ГН</t>
  </si>
  <si>
    <t>ГВ</t>
  </si>
  <si>
    <t> 1-Мститель-1 </t>
  </si>
  <si>
    <t> Гвардеец </t>
  </si>
  <si>
    <t> 55-diman-55 </t>
  </si>
  <si>
    <t> Acid1904 </t>
  </si>
  <si>
    <t> Anatolik1 </t>
  </si>
  <si>
    <t> -anderteker- </t>
  </si>
  <si>
    <t> Asv_62 </t>
  </si>
  <si>
    <t> Элита клана </t>
  </si>
  <si>
    <t> baraktox2 </t>
  </si>
  <si>
    <t> Новобранец </t>
  </si>
  <si>
    <t> Batlle_king </t>
  </si>
  <si>
    <t> Рядовой </t>
  </si>
  <si>
    <t> ben196 </t>
  </si>
  <si>
    <t> -BIOgraf- </t>
  </si>
  <si>
    <t> cctv1 </t>
  </si>
  <si>
    <t> Dark_Armies </t>
  </si>
  <si>
    <t> Воитель </t>
  </si>
  <si>
    <t> DarkAngel88 </t>
  </si>
  <si>
    <t> Dead_Phantom </t>
  </si>
  <si>
    <t> diesel_ok </t>
  </si>
  <si>
    <t> DJVINILBY </t>
  </si>
  <si>
    <t> DragonGoliaF </t>
  </si>
  <si>
    <t> Dream-Laki </t>
  </si>
  <si>
    <t> dsdred </t>
  </si>
  <si>
    <t> Ekzeron </t>
  </si>
  <si>
    <t> Глава клана </t>
  </si>
  <si>
    <t> Elena59rus </t>
  </si>
  <si>
    <t> EVILKILL </t>
  </si>
  <si>
    <t> ----Faust---- </t>
  </si>
  <si>
    <t> Firmus </t>
  </si>
  <si>
    <t> gotcha2 </t>
  </si>
  <si>
    <t> GRMark </t>
  </si>
  <si>
    <t> halikuss </t>
  </si>
  <si>
    <t> honeyona </t>
  </si>
  <si>
    <t> igorhiz </t>
  </si>
  <si>
    <t> illyok2 </t>
  </si>
  <si>
    <t> Innna </t>
  </si>
  <si>
    <t> ket_05 </t>
  </si>
  <si>
    <t> Воительница </t>
  </si>
  <si>
    <t> Konstantina </t>
  </si>
  <si>
    <t> kusha30 </t>
  </si>
  <si>
    <t> LadyOLGA </t>
  </si>
  <si>
    <t> laski </t>
  </si>
  <si>
    <t> Lesson_8 </t>
  </si>
  <si>
    <t> litaki </t>
  </si>
  <si>
    <t> Lostfate </t>
  </si>
  <si>
    <t> -MapKyc- </t>
  </si>
  <si>
    <t> Massyaka20 </t>
  </si>
  <si>
    <t> Matatron </t>
  </si>
  <si>
    <t> MaximuS_IridiuS </t>
  </si>
  <si>
    <t> Mega-Game </t>
  </si>
  <si>
    <t> Воин </t>
  </si>
  <si>
    <t> mitaslon </t>
  </si>
  <si>
    <t> multiche </t>
  </si>
  <si>
    <t> Muniss </t>
  </si>
  <si>
    <t> Neoplan777 </t>
  </si>
  <si>
    <t> oooLigendaooo </t>
  </si>
  <si>
    <t> orhideja </t>
  </si>
  <si>
    <t> Palace </t>
  </si>
  <si>
    <t> pashas </t>
  </si>
  <si>
    <t> pivohlist </t>
  </si>
  <si>
    <t> PVitaliyL </t>
  </si>
  <si>
    <t> Randall_Flegg </t>
  </si>
  <si>
    <t> Robins000 </t>
  </si>
  <si>
    <t> Sadanutrik </t>
  </si>
  <si>
    <t> Sergey_K </t>
  </si>
  <si>
    <t> SoHam </t>
  </si>
  <si>
    <t> StefanBodzin </t>
  </si>
  <si>
    <t> strand </t>
  </si>
  <si>
    <t> Suanstork </t>
  </si>
  <si>
    <t> SyperKill </t>
  </si>
  <si>
    <t> Tillion </t>
  </si>
  <si>
    <t> TimofLive </t>
  </si>
  <si>
    <t> VACK </t>
  </si>
  <si>
    <t> Valhas </t>
  </si>
  <si>
    <t> vampirichunter </t>
  </si>
  <si>
    <t> Vlanik </t>
  </si>
  <si>
    <t> Vovchik27 </t>
  </si>
  <si>
    <t> wishoffly </t>
  </si>
  <si>
    <t> xxxCHUVAKxxx </t>
  </si>
  <si>
    <t> ZARATAR </t>
  </si>
  <si>
    <t> Алексей_ака </t>
  </si>
  <si>
    <t> блокиратор12 </t>
  </si>
  <si>
    <t> Бусярик </t>
  </si>
  <si>
    <t> Веремчужка </t>
  </si>
  <si>
    <t> Водка_и_Стопка </t>
  </si>
  <si>
    <t> ВОЛДЕМОРД-узник </t>
  </si>
  <si>
    <t> Волкдохл </t>
  </si>
  <si>
    <t> впагоню </t>
  </si>
  <si>
    <t> гаринчоймалыш </t>
  </si>
  <si>
    <t> гастробайтер </t>
  </si>
  <si>
    <t> джонстарк </t>
  </si>
  <si>
    <t> ЖАРА21 </t>
  </si>
  <si>
    <t> замглава_клана </t>
  </si>
  <si>
    <t> Гвардии капитан </t>
  </si>
  <si>
    <t> Логик </t>
  </si>
  <si>
    <t> Марень </t>
  </si>
  <si>
    <t> Натали710 </t>
  </si>
  <si>
    <t> Пачрямба </t>
  </si>
  <si>
    <t> пега </t>
  </si>
  <si>
    <t> Половка </t>
  </si>
  <si>
    <t> полуслепой </t>
  </si>
  <si>
    <t> Сергей-Власов </t>
  </si>
  <si>
    <t> Сожо </t>
  </si>
  <si>
    <t> Студент123 </t>
  </si>
  <si>
    <t> Т00 </t>
  </si>
  <si>
    <t> Темнееночи </t>
  </si>
  <si>
    <t> Фагизмад </t>
  </si>
  <si>
    <t> фарнберг </t>
  </si>
  <si>
    <t> Ягуляшка </t>
  </si>
  <si>
    <t> я-майкелс </t>
  </si>
  <si>
    <t> Я-натоящий </t>
  </si>
  <si>
    <t> Воин. </t>
  </si>
  <si>
    <t>БУ</t>
  </si>
  <si>
    <t>Звание</t>
  </si>
  <si>
    <t>% боев за клан</t>
  </si>
  <si>
    <t>Новое звание</t>
  </si>
  <si>
    <t>Бонус</t>
  </si>
  <si>
    <t>Освобождение от налогов на 1 месяц</t>
  </si>
  <si>
    <t>Воин</t>
  </si>
  <si>
    <t>Рядовой</t>
  </si>
  <si>
    <t xml:space="preserve"> Гвардеец </t>
  </si>
  <si>
    <t xml:space="preserve"> Воитель. </t>
  </si>
  <si>
    <t> Воительница</t>
  </si>
  <si>
    <t xml:space="preserve"> Новобранец </t>
  </si>
  <si>
    <t> Новобранец</t>
  </si>
  <si>
    <t> Элита клана, (отпуск). </t>
  </si>
  <si>
    <t> Элита клана</t>
  </si>
  <si>
    <t>Эффек-тивность</t>
  </si>
  <si>
    <t>Премия*</t>
  </si>
  <si>
    <t>* Пояснение к премии</t>
  </si>
  <si>
    <t>Общая премия потом перемножается на поправочный коэффициент - он зависит от текущего/приобретенного звания</t>
  </si>
  <si>
    <t>где</t>
  </si>
  <si>
    <t>КБ - бои за клан</t>
  </si>
  <si>
    <t>БК - % боев за клан</t>
  </si>
  <si>
    <t>ОК - Очки за клан</t>
  </si>
  <si>
    <t>БР - победы над бунтовщиками-разрушителями</t>
  </si>
  <si>
    <t>ПК - Поправочный коэффициент (на звание)</t>
  </si>
  <si>
    <t>Формула такова: ((ЕСЛИ КБ&gt;30 то 1000 иначе 0)+(ЕСЛИ КБ&gt;25 то (ЕСЛИ БК=100% то 1500 иначе (ЕСЛИ БК&gt;90% то 1000 иначе 0))иначе 0)+(ЕСЛИ ОК&gt;20 то ОК*60 иначе 0)+(ЕСЛИ ОК&gt;20 то БР*500 иначе 0))*ПК</t>
  </si>
  <si>
    <t> Рядовой (отпуск) </t>
  </si>
  <si>
    <t>Попра-вочный коэффи- циент (на звание)</t>
  </si>
  <si>
    <t>Бунтов- щики - стражи</t>
  </si>
  <si>
    <t>Бунто- вщики- разру- шители</t>
  </si>
  <si>
    <t>ос- таль- ные бои</t>
  </si>
  <si>
    <t xml:space="preserve">Премию получают те, которые провели от 30 боев за клан, кол-во заработанных очков за клан более 20, </t>
  </si>
  <si>
    <t>+ дополнительная премия за преданность клану (% боев за клан более 90%), + бонус за защиту сектора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</si>
</sst>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%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Verdana"/>
      <family val="2"/>
    </font>
    <font>
      <sz val="9"/>
      <color indexed="60"/>
      <name val="Verdana"/>
      <family val="2"/>
    </font>
    <font>
      <sz val="9"/>
      <color indexed="56"/>
      <name val="Verdana"/>
      <family val="2"/>
    </font>
    <font>
      <sz val="9"/>
      <color indexed="10"/>
      <name val="Verdana"/>
      <family val="2"/>
    </font>
    <font>
      <sz val="9"/>
      <color indexed="17"/>
      <name val="Verdana"/>
      <family val="2"/>
    </font>
    <font>
      <sz val="9"/>
      <color indexed="36"/>
      <name val="Verdana"/>
      <family val="2"/>
    </font>
    <font>
      <b/>
      <sz val="9"/>
      <name val="Verdana"/>
      <family val="2"/>
    </font>
    <font>
      <sz val="9"/>
      <color indexed="8"/>
      <name val="Verdana"/>
      <family val="2"/>
    </font>
    <font>
      <u val="single"/>
      <sz val="9"/>
      <color indexed="12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Verdana"/>
      <family val="2"/>
    </font>
    <font>
      <sz val="9"/>
      <color rgb="FF592C08"/>
      <name val="Verdana"/>
      <family val="2"/>
    </font>
    <font>
      <sz val="9"/>
      <color rgb="FF091F30"/>
      <name val="Verdana"/>
      <family val="2"/>
    </font>
    <font>
      <sz val="9"/>
      <color rgb="FFFF0000"/>
      <name val="Verdana"/>
      <family val="2"/>
    </font>
    <font>
      <sz val="9"/>
      <color rgb="FF00B050"/>
      <name val="Verdana"/>
      <family val="2"/>
    </font>
    <font>
      <sz val="9"/>
      <color rgb="FF7030A0"/>
      <name val="Verdana"/>
      <family val="2"/>
    </font>
    <font>
      <sz val="9"/>
      <color theme="1"/>
      <name val="Verdana"/>
      <family val="2"/>
    </font>
    <font>
      <u val="single"/>
      <sz val="9"/>
      <color theme="10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5F3EA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E6E6E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49" fillId="33" borderId="10" xfId="0" applyFont="1" applyFill="1" applyBorder="1" applyAlignment="1">
      <alignment horizontal="left" vertical="center" wrapText="1"/>
    </xf>
    <xf numFmtId="0" fontId="50" fillId="34" borderId="10" xfId="0" applyFont="1" applyFill="1" applyBorder="1" applyAlignment="1">
      <alignment wrapText="1"/>
    </xf>
    <xf numFmtId="0" fontId="50" fillId="34" borderId="10" xfId="0" applyFont="1" applyFill="1" applyBorder="1" applyAlignment="1">
      <alignment horizontal="center" wrapText="1"/>
    </xf>
    <xf numFmtId="0" fontId="50" fillId="35" borderId="10" xfId="0" applyFont="1" applyFill="1" applyBorder="1" applyAlignment="1">
      <alignment wrapText="1"/>
    </xf>
    <xf numFmtId="0" fontId="50" fillId="35" borderId="10" xfId="0" applyFont="1" applyFill="1" applyBorder="1" applyAlignment="1">
      <alignment horizontal="center" wrapText="1"/>
    </xf>
    <xf numFmtId="0" fontId="51" fillId="35" borderId="10" xfId="0" applyFont="1" applyFill="1" applyBorder="1" applyAlignment="1">
      <alignment wrapText="1"/>
    </xf>
    <xf numFmtId="0" fontId="52" fillId="35" borderId="10" xfId="0" applyFont="1" applyFill="1" applyBorder="1" applyAlignment="1">
      <alignment wrapText="1"/>
    </xf>
    <xf numFmtId="0" fontId="52" fillId="36" borderId="10" xfId="0" applyFont="1" applyFill="1" applyBorder="1" applyAlignment="1">
      <alignment wrapText="1"/>
    </xf>
    <xf numFmtId="168" fontId="51" fillId="37" borderId="10" xfId="0" applyNumberFormat="1" applyFont="1" applyFill="1" applyBorder="1" applyAlignment="1">
      <alignment wrapText="1"/>
    </xf>
    <xf numFmtId="9" fontId="52" fillId="37" borderId="10" xfId="0" applyNumberFormat="1" applyFont="1" applyFill="1" applyBorder="1" applyAlignment="1">
      <alignment wrapText="1"/>
    </xf>
    <xf numFmtId="0" fontId="51" fillId="38" borderId="10" xfId="0" applyFont="1" applyFill="1" applyBorder="1" applyAlignment="1">
      <alignment wrapText="1"/>
    </xf>
    <xf numFmtId="0" fontId="52" fillId="38" borderId="10" xfId="0" applyFont="1" applyFill="1" applyBorder="1" applyAlignment="1">
      <alignment wrapText="1"/>
    </xf>
    <xf numFmtId="0" fontId="52" fillId="37" borderId="10" xfId="0" applyFont="1" applyFill="1" applyBorder="1" applyAlignment="1">
      <alignment wrapText="1"/>
    </xf>
    <xf numFmtId="9" fontId="53" fillId="37" borderId="10" xfId="0" applyNumberFormat="1" applyFont="1" applyFill="1" applyBorder="1" applyAlignment="1">
      <alignment wrapText="1"/>
    </xf>
    <xf numFmtId="0" fontId="53" fillId="38" borderId="10" xfId="0" applyFont="1" applyFill="1" applyBorder="1" applyAlignment="1">
      <alignment wrapText="1"/>
    </xf>
    <xf numFmtId="0" fontId="53" fillId="35" borderId="10" xfId="0" applyFont="1" applyFill="1" applyBorder="1" applyAlignment="1">
      <alignment wrapText="1"/>
    </xf>
    <xf numFmtId="0" fontId="53" fillId="36" borderId="10" xfId="0" applyFont="1" applyFill="1" applyBorder="1" applyAlignment="1">
      <alignment wrapText="1"/>
    </xf>
    <xf numFmtId="0" fontId="53" fillId="37" borderId="10" xfId="0" applyFont="1" applyFill="1" applyBorder="1" applyAlignment="1">
      <alignment wrapText="1"/>
    </xf>
    <xf numFmtId="0" fontId="51" fillId="35" borderId="0" xfId="0" applyFont="1" applyFill="1" applyBorder="1" applyAlignment="1">
      <alignment wrapText="1"/>
    </xf>
    <xf numFmtId="0" fontId="54" fillId="35" borderId="10" xfId="0" applyFont="1" applyFill="1" applyBorder="1" applyAlignment="1">
      <alignment wrapText="1"/>
    </xf>
    <xf numFmtId="9" fontId="54" fillId="37" borderId="10" xfId="0" applyNumberFormat="1" applyFont="1" applyFill="1" applyBorder="1" applyAlignment="1">
      <alignment wrapText="1"/>
    </xf>
    <xf numFmtId="0" fontId="54" fillId="36" borderId="10" xfId="0" applyFont="1" applyFill="1" applyBorder="1" applyAlignment="1">
      <alignment wrapText="1"/>
    </xf>
    <xf numFmtId="0" fontId="54" fillId="38" borderId="10" xfId="0" applyFont="1" applyFill="1" applyBorder="1" applyAlignment="1">
      <alignment wrapText="1"/>
    </xf>
    <xf numFmtId="0" fontId="54" fillId="37" borderId="10" xfId="0" applyFont="1" applyFill="1" applyBorder="1" applyAlignment="1">
      <alignment wrapText="1"/>
    </xf>
    <xf numFmtId="9" fontId="51" fillId="37" borderId="10" xfId="0" applyNumberFormat="1" applyFont="1" applyFill="1" applyBorder="1" applyAlignment="1">
      <alignment wrapText="1"/>
    </xf>
    <xf numFmtId="0" fontId="49" fillId="33" borderId="10" xfId="0" applyFont="1" applyFill="1" applyBorder="1" applyAlignment="1">
      <alignment horizontal="center" vertical="center" wrapText="1"/>
    </xf>
    <xf numFmtId="0" fontId="26" fillId="33" borderId="10" xfId="0" applyFont="1" applyFill="1" applyBorder="1" applyAlignment="1">
      <alignment vertical="center" wrapText="1"/>
    </xf>
    <xf numFmtId="168" fontId="26" fillId="33" borderId="10" xfId="0" applyNumberFormat="1" applyFont="1" applyFill="1" applyBorder="1" applyAlignment="1">
      <alignment vertical="center" wrapText="1"/>
    </xf>
    <xf numFmtId="9" fontId="26" fillId="33" borderId="10" xfId="0" applyNumberFormat="1" applyFont="1" applyFill="1" applyBorder="1" applyAlignment="1">
      <alignment vertical="center" wrapText="1"/>
    </xf>
    <xf numFmtId="3" fontId="26" fillId="33" borderId="0" xfId="0" applyNumberFormat="1" applyFont="1" applyFill="1" applyBorder="1" applyAlignment="1">
      <alignment vertical="center" wrapText="1"/>
    </xf>
    <xf numFmtId="0" fontId="55" fillId="33" borderId="0" xfId="0" applyFont="1" applyFill="1" applyAlignment="1">
      <alignment vertical="center"/>
    </xf>
    <xf numFmtId="0" fontId="56" fillId="34" borderId="10" xfId="42" applyFont="1" applyFill="1" applyBorder="1" applyAlignment="1" applyProtection="1">
      <alignment wrapText="1"/>
      <protection/>
    </xf>
    <xf numFmtId="0" fontId="55" fillId="0" borderId="10" xfId="0" applyFont="1" applyBorder="1" applyAlignment="1">
      <alignment/>
    </xf>
    <xf numFmtId="3" fontId="52" fillId="0" borderId="10" xfId="0" applyNumberFormat="1" applyFont="1" applyBorder="1" applyAlignment="1">
      <alignment/>
    </xf>
    <xf numFmtId="0" fontId="55" fillId="0" borderId="0" xfId="0" applyFont="1" applyAlignment="1">
      <alignment/>
    </xf>
    <xf numFmtId="0" fontId="56" fillId="35" borderId="10" xfId="42" applyFont="1" applyFill="1" applyBorder="1" applyAlignment="1" applyProtection="1">
      <alignment wrapText="1"/>
      <protection/>
    </xf>
    <xf numFmtId="0" fontId="57" fillId="0" borderId="0" xfId="0" applyFont="1" applyAlignment="1">
      <alignment/>
    </xf>
    <xf numFmtId="0" fontId="58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eroeswm.ru/pl_info.php?id=59156" TargetMode="External" /><Relationship Id="rId2" Type="http://schemas.openxmlformats.org/officeDocument/2006/relationships/hyperlink" Target="http://www.heroeswm.ru/pl_info.php?id=67570" TargetMode="External" /><Relationship Id="rId3" Type="http://schemas.openxmlformats.org/officeDocument/2006/relationships/hyperlink" Target="http://www.heroeswm.ru/pl_info.php?id=122508" TargetMode="External" /><Relationship Id="rId4" Type="http://schemas.openxmlformats.org/officeDocument/2006/relationships/hyperlink" Target="http://www.heroeswm.ru/pl_info.php?id=199406" TargetMode="External" /><Relationship Id="rId5" Type="http://schemas.openxmlformats.org/officeDocument/2006/relationships/hyperlink" Target="http://www.heroeswm.ru/pl_info.php?id=157257" TargetMode="External" /><Relationship Id="rId6" Type="http://schemas.openxmlformats.org/officeDocument/2006/relationships/hyperlink" Target="http://www.heroeswm.ru/pl_info.php?id=358229" TargetMode="External" /><Relationship Id="rId7" Type="http://schemas.openxmlformats.org/officeDocument/2006/relationships/hyperlink" Target="http://www.heroeswm.ru/pl_info.php?id=458578" TargetMode="External" /><Relationship Id="rId8" Type="http://schemas.openxmlformats.org/officeDocument/2006/relationships/hyperlink" Target="http://www.heroeswm.ru/pl_info.php?id=185666" TargetMode="External" /><Relationship Id="rId9" Type="http://schemas.openxmlformats.org/officeDocument/2006/relationships/hyperlink" Target="http://www.heroeswm.ru/pl_info.php?id=291216" TargetMode="External" /><Relationship Id="rId10" Type="http://schemas.openxmlformats.org/officeDocument/2006/relationships/hyperlink" Target="http://www.heroeswm.ru/pl_info.php?id=168738" TargetMode="External" /><Relationship Id="rId11" Type="http://schemas.openxmlformats.org/officeDocument/2006/relationships/hyperlink" Target="http://www.heroeswm.ru/pl_info.php?id=82197" TargetMode="External" /><Relationship Id="rId12" Type="http://schemas.openxmlformats.org/officeDocument/2006/relationships/hyperlink" Target="http://www.heroeswm.ru/pl_info.php?id=313001" TargetMode="External" /><Relationship Id="rId13" Type="http://schemas.openxmlformats.org/officeDocument/2006/relationships/hyperlink" Target="http://www.heroeswm.ru/pl_info.php?id=268524" TargetMode="External" /><Relationship Id="rId14" Type="http://schemas.openxmlformats.org/officeDocument/2006/relationships/hyperlink" Target="http://www.heroeswm.ru/pl_info.php?id=481727" TargetMode="External" /><Relationship Id="rId15" Type="http://schemas.openxmlformats.org/officeDocument/2006/relationships/hyperlink" Target="http://www.heroeswm.ru/pl_info.php?id=764631" TargetMode="External" /><Relationship Id="rId16" Type="http://schemas.openxmlformats.org/officeDocument/2006/relationships/hyperlink" Target="http://www.heroeswm.ru/pl_info.php?id=586010" TargetMode="External" /><Relationship Id="rId17" Type="http://schemas.openxmlformats.org/officeDocument/2006/relationships/hyperlink" Target="http://www.heroeswm.ru/pl_info.php?id=489783" TargetMode="External" /><Relationship Id="rId18" Type="http://schemas.openxmlformats.org/officeDocument/2006/relationships/hyperlink" Target="http://www.heroeswm.ru/pl_info.php?id=498014" TargetMode="External" /><Relationship Id="rId19" Type="http://schemas.openxmlformats.org/officeDocument/2006/relationships/hyperlink" Target="http://www.heroeswm.ru/pl_info.php?id=89113" TargetMode="External" /><Relationship Id="rId20" Type="http://schemas.openxmlformats.org/officeDocument/2006/relationships/hyperlink" Target="http://www.heroeswm.ru/pl_info.php?id=122654" TargetMode="External" /><Relationship Id="rId21" Type="http://schemas.openxmlformats.org/officeDocument/2006/relationships/hyperlink" Target="http://www.heroeswm.ru/pl_info.php?id=862712" TargetMode="External" /><Relationship Id="rId22" Type="http://schemas.openxmlformats.org/officeDocument/2006/relationships/hyperlink" Target="http://www.heroeswm.ru/pl_info.php?id=593790" TargetMode="External" /><Relationship Id="rId23" Type="http://schemas.openxmlformats.org/officeDocument/2006/relationships/hyperlink" Target="http://www.heroeswm.ru/pl_info.php?id=952570" TargetMode="External" /><Relationship Id="rId24" Type="http://schemas.openxmlformats.org/officeDocument/2006/relationships/hyperlink" Target="http://www.heroeswm.ru/pl_info.php?id=403391" TargetMode="External" /><Relationship Id="rId25" Type="http://schemas.openxmlformats.org/officeDocument/2006/relationships/hyperlink" Target="http://www.heroeswm.ru/pl_info.php?id=620687" TargetMode="External" /><Relationship Id="rId26" Type="http://schemas.openxmlformats.org/officeDocument/2006/relationships/hyperlink" Target="http://www.heroeswm.ru/pl_info.php?id=998628" TargetMode="External" /><Relationship Id="rId27" Type="http://schemas.openxmlformats.org/officeDocument/2006/relationships/hyperlink" Target="http://www.heroeswm.ru/pl_info.php?id=805668" TargetMode="External" /><Relationship Id="rId28" Type="http://schemas.openxmlformats.org/officeDocument/2006/relationships/hyperlink" Target="http://www.heroeswm.ru/pl_info.php?id=666349" TargetMode="External" /><Relationship Id="rId29" Type="http://schemas.openxmlformats.org/officeDocument/2006/relationships/hyperlink" Target="http://www.heroeswm.ru/pl_info.php?id=631323" TargetMode="External" /><Relationship Id="rId30" Type="http://schemas.openxmlformats.org/officeDocument/2006/relationships/hyperlink" Target="http://www.heroeswm.ru/pl_info.php?id=1284251" TargetMode="External" /><Relationship Id="rId31" Type="http://schemas.openxmlformats.org/officeDocument/2006/relationships/hyperlink" Target="http://www.heroeswm.ru/pl_info.php?id=129322" TargetMode="External" /><Relationship Id="rId32" Type="http://schemas.openxmlformats.org/officeDocument/2006/relationships/hyperlink" Target="http://www.heroeswm.ru/pl_info.php?id=260437" TargetMode="External" /><Relationship Id="rId33" Type="http://schemas.openxmlformats.org/officeDocument/2006/relationships/hyperlink" Target="http://www.heroeswm.ru/pl_info.php?id=287211" TargetMode="External" /><Relationship Id="rId34" Type="http://schemas.openxmlformats.org/officeDocument/2006/relationships/hyperlink" Target="http://www.heroeswm.ru/pl_info.php?id=1291876" TargetMode="External" /><Relationship Id="rId35" Type="http://schemas.openxmlformats.org/officeDocument/2006/relationships/hyperlink" Target="http://www.heroeswm.ru/pl_info.php?id=661089" TargetMode="External" /><Relationship Id="rId36" Type="http://schemas.openxmlformats.org/officeDocument/2006/relationships/hyperlink" Target="http://www.heroeswm.ru/pl_info.php?id=961463" TargetMode="External" /><Relationship Id="rId37" Type="http://schemas.openxmlformats.org/officeDocument/2006/relationships/hyperlink" Target="http://www.heroeswm.ru/pl_info.php?id=526906" TargetMode="External" /><Relationship Id="rId38" Type="http://schemas.openxmlformats.org/officeDocument/2006/relationships/hyperlink" Target="http://www.heroeswm.ru/pl_info.php?id=1028837" TargetMode="External" /><Relationship Id="rId39" Type="http://schemas.openxmlformats.org/officeDocument/2006/relationships/hyperlink" Target="http://www.heroeswm.ru/pl_info.php?id=616314" TargetMode="External" /><Relationship Id="rId40" Type="http://schemas.openxmlformats.org/officeDocument/2006/relationships/hyperlink" Target="http://www.heroeswm.ru/pl_info.php?id=780715" TargetMode="External" /><Relationship Id="rId41" Type="http://schemas.openxmlformats.org/officeDocument/2006/relationships/hyperlink" Target="http://www.heroeswm.ru/pl_info.php?id=404547" TargetMode="External" /><Relationship Id="rId42" Type="http://schemas.openxmlformats.org/officeDocument/2006/relationships/hyperlink" Target="http://www.heroeswm.ru/pl_info.php?id=515579" TargetMode="External" /><Relationship Id="rId43" Type="http://schemas.openxmlformats.org/officeDocument/2006/relationships/hyperlink" Target="http://www.heroeswm.ru/pl_info.php?id=915494" TargetMode="External" /><Relationship Id="rId44" Type="http://schemas.openxmlformats.org/officeDocument/2006/relationships/hyperlink" Target="http://www.heroeswm.ru/pl_info.php?id=1346348" TargetMode="External" /><Relationship Id="rId45" Type="http://schemas.openxmlformats.org/officeDocument/2006/relationships/hyperlink" Target="http://www.heroeswm.ru/pl_info.php?id=1634584" TargetMode="External" /><Relationship Id="rId46" Type="http://schemas.openxmlformats.org/officeDocument/2006/relationships/hyperlink" Target="http://www.heroeswm.ru/pl_info.php?id=1777950" TargetMode="External" /><Relationship Id="rId47" Type="http://schemas.openxmlformats.org/officeDocument/2006/relationships/hyperlink" Target="http://www.heroeswm.ru/pl_info.php?id=1705386" TargetMode="External" /><Relationship Id="rId48" Type="http://schemas.openxmlformats.org/officeDocument/2006/relationships/hyperlink" Target="http://www.heroeswm.ru/pl_info.php?id=1682200" TargetMode="External" /><Relationship Id="rId49" Type="http://schemas.openxmlformats.org/officeDocument/2006/relationships/hyperlink" Target="http://www.heroeswm.ru/pl_info.php?id=903031" TargetMode="External" /><Relationship Id="rId50" Type="http://schemas.openxmlformats.org/officeDocument/2006/relationships/hyperlink" Target="http://www.heroeswm.ru/pl_info.php?id=1809945" TargetMode="External" /><Relationship Id="rId51" Type="http://schemas.openxmlformats.org/officeDocument/2006/relationships/hyperlink" Target="http://www.heroeswm.ru/pl_info.php?id=1781053" TargetMode="External" /><Relationship Id="rId52" Type="http://schemas.openxmlformats.org/officeDocument/2006/relationships/hyperlink" Target="http://www.heroeswm.ru/pl_info.php?id=1371831" TargetMode="External" /><Relationship Id="rId53" Type="http://schemas.openxmlformats.org/officeDocument/2006/relationships/hyperlink" Target="http://www.heroeswm.ru/pl_info.php?id=1953354" TargetMode="External" /><Relationship Id="rId54" Type="http://schemas.openxmlformats.org/officeDocument/2006/relationships/hyperlink" Target="http://www.heroeswm.ru/pl_info.php?id=1428020" TargetMode="External" /><Relationship Id="rId55" Type="http://schemas.openxmlformats.org/officeDocument/2006/relationships/hyperlink" Target="http://www.heroeswm.ru/pl_info.php?id=1396380" TargetMode="External" /><Relationship Id="rId56" Type="http://schemas.openxmlformats.org/officeDocument/2006/relationships/hyperlink" Target="http://www.heroeswm.ru/pl_info.php?id=1599695" TargetMode="External" /><Relationship Id="rId57" Type="http://schemas.openxmlformats.org/officeDocument/2006/relationships/hyperlink" Target="http://www.heroeswm.ru/pl_info.php?id=347461" TargetMode="External" /><Relationship Id="rId58" Type="http://schemas.openxmlformats.org/officeDocument/2006/relationships/hyperlink" Target="http://www.heroeswm.ru/pl_info.php?id=361239" TargetMode="External" /><Relationship Id="rId59" Type="http://schemas.openxmlformats.org/officeDocument/2006/relationships/hyperlink" Target="http://www.heroeswm.ru/pl_info.php?id=822788" TargetMode="External" /><Relationship Id="rId60" Type="http://schemas.openxmlformats.org/officeDocument/2006/relationships/hyperlink" Target="http://www.heroeswm.ru/pl_info.php?id=1274418" TargetMode="External" /><Relationship Id="rId61" Type="http://schemas.openxmlformats.org/officeDocument/2006/relationships/hyperlink" Target="http://www.heroeswm.ru/pl_info.php?id=488009" TargetMode="External" /><Relationship Id="rId62" Type="http://schemas.openxmlformats.org/officeDocument/2006/relationships/hyperlink" Target="http://www.heroeswm.ru/pl_info.php?id=1437856" TargetMode="External" /><Relationship Id="rId63" Type="http://schemas.openxmlformats.org/officeDocument/2006/relationships/hyperlink" Target="http://www.heroeswm.ru/pl_info.php?id=1901411" TargetMode="External" /><Relationship Id="rId64" Type="http://schemas.openxmlformats.org/officeDocument/2006/relationships/hyperlink" Target="http://www.heroeswm.ru/pl_info.php?id=2121643" TargetMode="External" /><Relationship Id="rId65" Type="http://schemas.openxmlformats.org/officeDocument/2006/relationships/hyperlink" Target="http://www.heroeswm.ru/pl_info.php?id=1794459" TargetMode="External" /><Relationship Id="rId66" Type="http://schemas.openxmlformats.org/officeDocument/2006/relationships/hyperlink" Target="http://www.heroeswm.ru/pl_info.php?id=1843183" TargetMode="External" /><Relationship Id="rId67" Type="http://schemas.openxmlformats.org/officeDocument/2006/relationships/hyperlink" Target="http://www.heroeswm.ru/pl_info.php?id=1407173" TargetMode="External" /><Relationship Id="rId68" Type="http://schemas.openxmlformats.org/officeDocument/2006/relationships/hyperlink" Target="http://www.heroeswm.ru/pl_info.php?id=2231345" TargetMode="External" /><Relationship Id="rId69" Type="http://schemas.openxmlformats.org/officeDocument/2006/relationships/hyperlink" Target="http://www.heroeswm.ru/pl_info.php?id=640214" TargetMode="External" /><Relationship Id="rId70" Type="http://schemas.openxmlformats.org/officeDocument/2006/relationships/hyperlink" Target="http://www.heroeswm.ru/pl_info.php?id=1035073" TargetMode="External" /><Relationship Id="rId71" Type="http://schemas.openxmlformats.org/officeDocument/2006/relationships/hyperlink" Target="http://www.heroeswm.ru/pl_info.php?id=2205211" TargetMode="External" /><Relationship Id="rId72" Type="http://schemas.openxmlformats.org/officeDocument/2006/relationships/hyperlink" Target="http://www.heroeswm.ru/pl_info.php?id=1975056" TargetMode="External" /><Relationship Id="rId73" Type="http://schemas.openxmlformats.org/officeDocument/2006/relationships/hyperlink" Target="http://www.heroeswm.ru/pl_info.php?id=2076346" TargetMode="External" /><Relationship Id="rId74" Type="http://schemas.openxmlformats.org/officeDocument/2006/relationships/hyperlink" Target="http://www.heroeswm.ru/pl_info.php?id=1325290" TargetMode="External" /><Relationship Id="rId75" Type="http://schemas.openxmlformats.org/officeDocument/2006/relationships/hyperlink" Target="http://www.heroeswm.ru/pl_info.php?id=649381" TargetMode="External" /><Relationship Id="rId76" Type="http://schemas.openxmlformats.org/officeDocument/2006/relationships/hyperlink" Target="http://www.heroeswm.ru/pl_info.php?id=1010933" TargetMode="External" /><Relationship Id="rId77" Type="http://schemas.openxmlformats.org/officeDocument/2006/relationships/hyperlink" Target="http://www.heroeswm.ru/pl_info.php?id=788358" TargetMode="External" /><Relationship Id="rId78" Type="http://schemas.openxmlformats.org/officeDocument/2006/relationships/hyperlink" Target="http://www.heroeswm.ru/pl_info.php?id=439428" TargetMode="External" /><Relationship Id="rId79" Type="http://schemas.openxmlformats.org/officeDocument/2006/relationships/hyperlink" Target="http://www.heroeswm.ru/pl_info.php?id=1042894" TargetMode="External" /><Relationship Id="rId80" Type="http://schemas.openxmlformats.org/officeDocument/2006/relationships/hyperlink" Target="http://www.heroeswm.ru/pl_info.php?id=714943" TargetMode="External" /><Relationship Id="rId81" Type="http://schemas.openxmlformats.org/officeDocument/2006/relationships/hyperlink" Target="http://www.heroeswm.ru/pl_info.php?id=1282129" TargetMode="External" /><Relationship Id="rId82" Type="http://schemas.openxmlformats.org/officeDocument/2006/relationships/hyperlink" Target="http://www.heroeswm.ru/pl_info.php?id=1124251" TargetMode="External" /><Relationship Id="rId83" Type="http://schemas.openxmlformats.org/officeDocument/2006/relationships/hyperlink" Target="http://www.heroeswm.ru/pl_info.php?id=1428270" TargetMode="External" /><Relationship Id="rId84" Type="http://schemas.openxmlformats.org/officeDocument/2006/relationships/hyperlink" Target="http://www.heroeswm.ru/pl_info.php?id=2042691" TargetMode="External" /><Relationship Id="rId85" Type="http://schemas.openxmlformats.org/officeDocument/2006/relationships/hyperlink" Target="http://www.heroeswm.ru/pl_info.php?id=1995393" TargetMode="External" /><Relationship Id="rId86" Type="http://schemas.openxmlformats.org/officeDocument/2006/relationships/hyperlink" Target="http://www.heroeswm.ru/pl_info.php?id=2193875" TargetMode="External" /><Relationship Id="rId87" Type="http://schemas.openxmlformats.org/officeDocument/2006/relationships/hyperlink" Target="http://www.heroeswm.ru/pl_info.php?id=1760730" TargetMode="External" /><Relationship Id="rId88" Type="http://schemas.openxmlformats.org/officeDocument/2006/relationships/hyperlink" Target="http://www.heroeswm.ru/pl_info.php?id=1926951" TargetMode="External" /><Relationship Id="rId89" Type="http://schemas.openxmlformats.org/officeDocument/2006/relationships/hyperlink" Target="http://www.heroeswm.ru/pl_info.php?id=630206" TargetMode="External" /><Relationship Id="rId90" Type="http://schemas.openxmlformats.org/officeDocument/2006/relationships/hyperlink" Target="http://www.heroeswm.ru/pl_info.php?id=1048536" TargetMode="External" /><Relationship Id="rId91" Type="http://schemas.openxmlformats.org/officeDocument/2006/relationships/hyperlink" Target="http://www.heroeswm.ru/pl_info.php?id=1941033" TargetMode="External" /><Relationship Id="rId92" Type="http://schemas.openxmlformats.org/officeDocument/2006/relationships/hyperlink" Target="http://www.heroeswm.ru/pl_info.php?id=1560489" TargetMode="External" /><Relationship Id="rId93" Type="http://schemas.openxmlformats.org/officeDocument/2006/relationships/hyperlink" Target="http://www.heroeswm.ru/pl_info.php?id=2318773" TargetMode="External" /><Relationship Id="rId94" Type="http://schemas.openxmlformats.org/officeDocument/2006/relationships/hyperlink" Target="http://www.heroeswm.ru/pl_info.php?id=2177800" TargetMode="External" /><Relationship Id="rId95" Type="http://schemas.openxmlformats.org/officeDocument/2006/relationships/hyperlink" Target="http://www.heroeswm.ru/pl_info.php?id=2117000" TargetMode="External" /><Relationship Id="rId96" Type="http://schemas.openxmlformats.org/officeDocument/2006/relationships/hyperlink" Target="http://www.heroeswm.ru/pl_info.php?id=1975426" TargetMode="External" /><Relationship Id="rId97" Type="http://schemas.openxmlformats.org/officeDocument/2006/relationships/hyperlink" Target="http://www.heroeswm.ru/pl_info.php?id=1082959" TargetMode="External" /><Relationship Id="rId98" Type="http://schemas.openxmlformats.org/officeDocument/2006/relationships/hyperlink" Target="http://www.heroeswm.ru/pl_info.php?id=786058" TargetMode="External" /><Relationship Id="rId99" Type="http://schemas.openxmlformats.org/officeDocument/2006/relationships/hyperlink" Target="http://www.heroeswm.ru/pl_info.php?id=2154739" TargetMode="External" /><Relationship Id="rId100" Type="http://schemas.openxmlformats.org/officeDocument/2006/relationships/hyperlink" Target="http://www.heroeswm.ru/pl_info.php?id=1776771" TargetMode="External" /><Relationship Id="rId101" Type="http://schemas.openxmlformats.org/officeDocument/2006/relationships/hyperlink" Target="http://www.heroeswm.ru/pl_info.php?id=1799274" TargetMode="External" /><Relationship Id="rId102" Type="http://schemas.openxmlformats.org/officeDocument/2006/relationships/hyperlink" Target="http://www.heroeswm.ru/pl_info.php?id=2085112" TargetMode="External" /><Relationship Id="rId103" Type="http://schemas.openxmlformats.org/officeDocument/2006/relationships/hyperlink" Target="http://www.heroeswm.ru/pl_info.php?id=1282678" TargetMode="External" /><Relationship Id="rId10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6"/>
  <sheetViews>
    <sheetView tabSelected="1" zoomScale="92" zoomScaleNormal="92" zoomScalePageLayoutView="0" workbookViewId="0" topLeftCell="A1">
      <pane ySplit="1" topLeftCell="A2" activePane="bottomLeft" state="frozen"/>
      <selection pane="topLeft" activeCell="A1" sqref="A1"/>
      <selection pane="bottomLeft" activeCell="S4" sqref="S4"/>
    </sheetView>
  </sheetViews>
  <sheetFormatPr defaultColWidth="9.140625" defaultRowHeight="15"/>
  <cols>
    <col min="1" max="1" width="4.57421875" style="35" customWidth="1"/>
    <col min="2" max="2" width="15.140625" style="35" customWidth="1"/>
    <col min="3" max="3" width="4.421875" style="35" customWidth="1"/>
    <col min="4" max="4" width="14.140625" style="35" customWidth="1"/>
    <col min="5" max="5" width="8.8515625" style="35" customWidth="1"/>
    <col min="6" max="6" width="10.00390625" style="35" customWidth="1"/>
    <col min="7" max="7" width="9.421875" style="35" customWidth="1"/>
    <col min="8" max="8" width="7.00390625" style="35" customWidth="1"/>
    <col min="9" max="9" width="8.7109375" style="35" customWidth="1"/>
    <col min="10" max="10" width="7.28125" style="35" customWidth="1"/>
    <col min="11" max="11" width="10.28125" style="35" customWidth="1"/>
    <col min="12" max="12" width="8.8515625" style="35" customWidth="1"/>
    <col min="13" max="13" width="9.140625" style="35" customWidth="1"/>
    <col min="14" max="14" width="5.57421875" style="35" customWidth="1"/>
    <col min="15" max="15" width="4.7109375" style="35" customWidth="1"/>
    <col min="16" max="16" width="4.421875" style="35" customWidth="1"/>
    <col min="17" max="17" width="6.421875" style="35" customWidth="1"/>
    <col min="18" max="16384" width="9.140625" style="35" customWidth="1"/>
  </cols>
  <sheetData>
    <row r="1" spans="1:19" s="31" customFormat="1" ht="67.5">
      <c r="A1" s="1"/>
      <c r="B1" s="1" t="s">
        <v>0</v>
      </c>
      <c r="C1" s="1" t="s">
        <v>120</v>
      </c>
      <c r="D1" s="1" t="s">
        <v>121</v>
      </c>
      <c r="E1" s="27" t="s">
        <v>123</v>
      </c>
      <c r="F1" s="1" t="s">
        <v>147</v>
      </c>
      <c r="G1" s="1" t="s">
        <v>148</v>
      </c>
      <c r="H1" s="1" t="s">
        <v>1</v>
      </c>
      <c r="I1" s="1" t="s">
        <v>2</v>
      </c>
      <c r="J1" s="1" t="s">
        <v>3</v>
      </c>
      <c r="K1" s="28" t="s">
        <v>135</v>
      </c>
      <c r="L1" s="29" t="s">
        <v>122</v>
      </c>
      <c r="M1" s="1" t="s">
        <v>149</v>
      </c>
      <c r="N1" s="1" t="s">
        <v>4</v>
      </c>
      <c r="O1" s="1" t="s">
        <v>5</v>
      </c>
      <c r="P1" s="1" t="s">
        <v>6</v>
      </c>
      <c r="Q1" s="26" t="s">
        <v>150</v>
      </c>
      <c r="R1" s="1" t="s">
        <v>136</v>
      </c>
      <c r="S1" s="30" t="s">
        <v>124</v>
      </c>
    </row>
    <row r="2" spans="1:18" ht="15" customHeight="1">
      <c r="A2" s="2">
        <v>11</v>
      </c>
      <c r="B2" s="32" t="s">
        <v>31</v>
      </c>
      <c r="C2" s="3">
        <v>15</v>
      </c>
      <c r="D2" s="2" t="s">
        <v>32</v>
      </c>
      <c r="E2" s="33"/>
      <c r="F2" s="2">
        <v>0</v>
      </c>
      <c r="G2" s="6">
        <v>62</v>
      </c>
      <c r="H2" s="7">
        <v>62</v>
      </c>
      <c r="I2" s="7">
        <v>45</v>
      </c>
      <c r="J2" s="8">
        <v>84</v>
      </c>
      <c r="K2" s="9">
        <f aca="true" t="shared" si="0" ref="K2:K33">I2/H2</f>
        <v>0.7258064516129032</v>
      </c>
      <c r="L2" s="10">
        <f aca="true" t="shared" si="1" ref="L2:L33">H2/G2</f>
        <v>1</v>
      </c>
      <c r="M2" s="6">
        <v>0</v>
      </c>
      <c r="N2" s="6">
        <v>4</v>
      </c>
      <c r="O2" s="6">
        <v>0</v>
      </c>
      <c r="P2" s="6">
        <v>7</v>
      </c>
      <c r="Q2" s="6">
        <v>4</v>
      </c>
      <c r="R2" s="34">
        <f aca="true" t="shared" si="2" ref="R2:R33">((IF(H2&gt;30,1000,0))+(IF(H2&gt;25,(IF(L2=100%,1500,(IF(L2&gt;90%,1000,0)))),0))+(IF(J2&gt;20,J2*60,0))+(IF(J2&gt;20,M2*500,0)))*F2</f>
        <v>0</v>
      </c>
    </row>
    <row r="3" spans="1:19" ht="15" customHeight="1">
      <c r="A3" s="2">
        <v>17</v>
      </c>
      <c r="B3" s="32" t="s">
        <v>72</v>
      </c>
      <c r="C3" s="3">
        <v>13</v>
      </c>
      <c r="D3" s="2" t="s">
        <v>14</v>
      </c>
      <c r="E3" s="33"/>
      <c r="F3" s="2">
        <v>1.2</v>
      </c>
      <c r="G3" s="11">
        <v>70</v>
      </c>
      <c r="H3" s="12">
        <v>70</v>
      </c>
      <c r="I3" s="12">
        <v>46</v>
      </c>
      <c r="J3" s="13">
        <v>76</v>
      </c>
      <c r="K3" s="9">
        <f t="shared" si="0"/>
        <v>0.6571428571428571</v>
      </c>
      <c r="L3" s="10">
        <f t="shared" si="1"/>
        <v>1</v>
      </c>
      <c r="M3" s="11">
        <v>1</v>
      </c>
      <c r="N3" s="11">
        <v>17</v>
      </c>
      <c r="O3" s="11">
        <v>6</v>
      </c>
      <c r="P3" s="11">
        <v>3</v>
      </c>
      <c r="Q3" s="11">
        <v>3</v>
      </c>
      <c r="R3" s="34">
        <f t="shared" si="2"/>
        <v>9072</v>
      </c>
      <c r="S3" s="35" t="s">
        <v>125</v>
      </c>
    </row>
    <row r="4" spans="1:19" ht="15" customHeight="1">
      <c r="A4" s="2">
        <v>86</v>
      </c>
      <c r="B4" s="32" t="s">
        <v>82</v>
      </c>
      <c r="C4" s="3">
        <v>9</v>
      </c>
      <c r="D4" s="2" t="s">
        <v>18</v>
      </c>
      <c r="E4" s="33" t="s">
        <v>126</v>
      </c>
      <c r="F4" s="2">
        <v>1</v>
      </c>
      <c r="G4" s="6">
        <v>89</v>
      </c>
      <c r="H4" s="7">
        <v>69</v>
      </c>
      <c r="I4" s="7">
        <v>46</v>
      </c>
      <c r="J4" s="8">
        <v>66</v>
      </c>
      <c r="K4" s="9">
        <f t="shared" si="0"/>
        <v>0.6666666666666666</v>
      </c>
      <c r="L4" s="14">
        <f t="shared" si="1"/>
        <v>0.7752808988764045</v>
      </c>
      <c r="M4" s="6">
        <v>3</v>
      </c>
      <c r="N4" s="6">
        <v>0</v>
      </c>
      <c r="O4" s="6">
        <v>15</v>
      </c>
      <c r="P4" s="6">
        <v>0</v>
      </c>
      <c r="Q4" s="6">
        <v>0</v>
      </c>
      <c r="R4" s="34">
        <f t="shared" si="2"/>
        <v>6460</v>
      </c>
      <c r="S4" s="35" t="s">
        <v>125</v>
      </c>
    </row>
    <row r="5" spans="1:19" ht="15" customHeight="1">
      <c r="A5" s="2">
        <v>16</v>
      </c>
      <c r="B5" s="32" t="s">
        <v>42</v>
      </c>
      <c r="C5" s="3">
        <v>14</v>
      </c>
      <c r="D5" s="2" t="s">
        <v>14</v>
      </c>
      <c r="E5" s="33"/>
      <c r="F5" s="2">
        <v>1.2</v>
      </c>
      <c r="G5" s="11">
        <v>60</v>
      </c>
      <c r="H5" s="12">
        <v>60</v>
      </c>
      <c r="I5" s="12">
        <v>42</v>
      </c>
      <c r="J5" s="13">
        <v>63</v>
      </c>
      <c r="K5" s="9">
        <f t="shared" si="0"/>
        <v>0.7</v>
      </c>
      <c r="L5" s="10">
        <f t="shared" si="1"/>
        <v>1</v>
      </c>
      <c r="M5" s="11">
        <v>2</v>
      </c>
      <c r="N5" s="11">
        <v>1</v>
      </c>
      <c r="O5" s="11">
        <v>0</v>
      </c>
      <c r="P5" s="11">
        <v>8</v>
      </c>
      <c r="Q5" s="11">
        <v>0</v>
      </c>
      <c r="R5" s="34">
        <f t="shared" si="2"/>
        <v>8736</v>
      </c>
      <c r="S5" s="35" t="s">
        <v>125</v>
      </c>
    </row>
    <row r="6" spans="1:19" ht="15" customHeight="1">
      <c r="A6" s="4">
        <v>69</v>
      </c>
      <c r="B6" s="36" t="s">
        <v>77</v>
      </c>
      <c r="C6" s="5">
        <v>12</v>
      </c>
      <c r="D6" s="4" t="s">
        <v>45</v>
      </c>
      <c r="E6" s="33"/>
      <c r="F6" s="4">
        <v>1.1</v>
      </c>
      <c r="G6" s="6">
        <v>70</v>
      </c>
      <c r="H6" s="7">
        <v>57</v>
      </c>
      <c r="I6" s="7">
        <v>40</v>
      </c>
      <c r="J6" s="8">
        <v>62</v>
      </c>
      <c r="K6" s="9">
        <f t="shared" si="0"/>
        <v>0.7017543859649122</v>
      </c>
      <c r="L6" s="14">
        <f t="shared" si="1"/>
        <v>0.8142857142857143</v>
      </c>
      <c r="M6" s="6">
        <v>1</v>
      </c>
      <c r="N6" s="6">
        <v>2</v>
      </c>
      <c r="O6" s="6">
        <v>0</v>
      </c>
      <c r="P6" s="6">
        <v>0</v>
      </c>
      <c r="Q6" s="6">
        <v>1</v>
      </c>
      <c r="R6" s="34">
        <f t="shared" si="2"/>
        <v>5742.000000000001</v>
      </c>
      <c r="S6" s="35" t="s">
        <v>125</v>
      </c>
    </row>
    <row r="7" spans="1:19" ht="15" customHeight="1">
      <c r="A7" s="4">
        <v>94</v>
      </c>
      <c r="B7" s="36" t="s">
        <v>99</v>
      </c>
      <c r="C7" s="5">
        <v>13</v>
      </c>
      <c r="D7" s="4" t="s">
        <v>16</v>
      </c>
      <c r="E7" s="33" t="s">
        <v>126</v>
      </c>
      <c r="F7" s="2">
        <v>1</v>
      </c>
      <c r="G7" s="11">
        <v>69</v>
      </c>
      <c r="H7" s="12">
        <v>50</v>
      </c>
      <c r="I7" s="12">
        <v>34</v>
      </c>
      <c r="J7" s="13">
        <v>57</v>
      </c>
      <c r="K7" s="9">
        <f t="shared" si="0"/>
        <v>0.68</v>
      </c>
      <c r="L7" s="14">
        <f t="shared" si="1"/>
        <v>0.7246376811594203</v>
      </c>
      <c r="M7" s="11">
        <v>1</v>
      </c>
      <c r="N7" s="11">
        <v>42</v>
      </c>
      <c r="O7" s="11">
        <v>30</v>
      </c>
      <c r="P7" s="11">
        <v>9</v>
      </c>
      <c r="Q7" s="11">
        <v>9</v>
      </c>
      <c r="R7" s="34">
        <f t="shared" si="2"/>
        <v>4920</v>
      </c>
      <c r="S7" s="35" t="s">
        <v>125</v>
      </c>
    </row>
    <row r="8" spans="1:18" ht="15" customHeight="1">
      <c r="A8" s="2">
        <v>65</v>
      </c>
      <c r="B8" s="32" t="s">
        <v>19</v>
      </c>
      <c r="C8" s="3">
        <v>11</v>
      </c>
      <c r="D8" s="2" t="s">
        <v>8</v>
      </c>
      <c r="E8" s="33"/>
      <c r="F8" s="4">
        <v>0.75</v>
      </c>
      <c r="G8" s="6">
        <v>61</v>
      </c>
      <c r="H8" s="7">
        <v>54</v>
      </c>
      <c r="I8" s="7">
        <v>34</v>
      </c>
      <c r="J8" s="8">
        <v>51</v>
      </c>
      <c r="K8" s="9">
        <f t="shared" si="0"/>
        <v>0.6296296296296297</v>
      </c>
      <c r="L8" s="14">
        <f t="shared" si="1"/>
        <v>0.8852459016393442</v>
      </c>
      <c r="M8" s="6">
        <v>1</v>
      </c>
      <c r="N8" s="6">
        <v>4</v>
      </c>
      <c r="O8" s="6">
        <v>0</v>
      </c>
      <c r="P8" s="6">
        <v>0</v>
      </c>
      <c r="Q8" s="6">
        <v>0</v>
      </c>
      <c r="R8" s="34">
        <f t="shared" si="2"/>
        <v>3420</v>
      </c>
    </row>
    <row r="9" spans="1:19" ht="15" customHeight="1">
      <c r="A9" s="4">
        <v>66</v>
      </c>
      <c r="B9" s="36" t="s">
        <v>15</v>
      </c>
      <c r="C9" s="5">
        <v>12</v>
      </c>
      <c r="D9" s="4" t="s">
        <v>16</v>
      </c>
      <c r="E9" s="33" t="s">
        <v>126</v>
      </c>
      <c r="F9" s="2">
        <v>1</v>
      </c>
      <c r="G9" s="11">
        <v>85</v>
      </c>
      <c r="H9" s="12">
        <v>58</v>
      </c>
      <c r="I9" s="12">
        <v>36</v>
      </c>
      <c r="J9" s="13">
        <v>50</v>
      </c>
      <c r="K9" s="9">
        <f t="shared" si="0"/>
        <v>0.6206896551724138</v>
      </c>
      <c r="L9" s="14">
        <f t="shared" si="1"/>
        <v>0.6823529411764706</v>
      </c>
      <c r="M9" s="11">
        <v>2</v>
      </c>
      <c r="N9" s="11">
        <v>4</v>
      </c>
      <c r="O9" s="11">
        <v>9</v>
      </c>
      <c r="P9" s="11">
        <v>0</v>
      </c>
      <c r="Q9" s="11">
        <v>0</v>
      </c>
      <c r="R9" s="34">
        <f t="shared" si="2"/>
        <v>5000</v>
      </c>
      <c r="S9" s="35" t="s">
        <v>125</v>
      </c>
    </row>
    <row r="10" spans="1:18" ht="15" customHeight="1">
      <c r="A10" s="4">
        <v>73</v>
      </c>
      <c r="B10" s="36" t="s">
        <v>33</v>
      </c>
      <c r="C10" s="5">
        <v>11</v>
      </c>
      <c r="D10" s="4" t="s">
        <v>8</v>
      </c>
      <c r="E10" s="33"/>
      <c r="F10" s="4">
        <v>0.75</v>
      </c>
      <c r="G10" s="11">
        <v>59</v>
      </c>
      <c r="H10" s="12">
        <v>48</v>
      </c>
      <c r="I10" s="12">
        <v>32</v>
      </c>
      <c r="J10" s="13">
        <v>49</v>
      </c>
      <c r="K10" s="9">
        <f t="shared" si="0"/>
        <v>0.6666666666666666</v>
      </c>
      <c r="L10" s="14">
        <f t="shared" si="1"/>
        <v>0.8135593220338984</v>
      </c>
      <c r="M10" s="11">
        <v>3</v>
      </c>
      <c r="N10" s="11">
        <v>11</v>
      </c>
      <c r="O10" s="11">
        <v>2</v>
      </c>
      <c r="P10" s="11">
        <v>0</v>
      </c>
      <c r="Q10" s="11">
        <v>19</v>
      </c>
      <c r="R10" s="34">
        <f t="shared" si="2"/>
        <v>4080</v>
      </c>
    </row>
    <row r="11" spans="1:19" ht="15" customHeight="1">
      <c r="A11" s="4">
        <v>14</v>
      </c>
      <c r="B11" s="36" t="s">
        <v>44</v>
      </c>
      <c r="C11" s="5">
        <v>13</v>
      </c>
      <c r="D11" s="4" t="s">
        <v>45</v>
      </c>
      <c r="E11" s="33"/>
      <c r="F11" s="4">
        <v>1.1</v>
      </c>
      <c r="G11" s="6">
        <v>40</v>
      </c>
      <c r="H11" s="7">
        <v>40</v>
      </c>
      <c r="I11" s="7">
        <v>28</v>
      </c>
      <c r="J11" s="8">
        <v>49</v>
      </c>
      <c r="K11" s="9">
        <f t="shared" si="0"/>
        <v>0.7</v>
      </c>
      <c r="L11" s="10">
        <f t="shared" si="1"/>
        <v>1</v>
      </c>
      <c r="M11" s="6">
        <v>1</v>
      </c>
      <c r="N11" s="6">
        <v>3</v>
      </c>
      <c r="O11" s="6">
        <v>0</v>
      </c>
      <c r="P11" s="6">
        <v>0</v>
      </c>
      <c r="Q11" s="6">
        <v>0</v>
      </c>
      <c r="R11" s="34">
        <f t="shared" si="2"/>
        <v>6534.000000000001</v>
      </c>
      <c r="S11" s="35" t="s">
        <v>125</v>
      </c>
    </row>
    <row r="12" spans="1:19" ht="15" customHeight="1">
      <c r="A12" s="4">
        <v>31</v>
      </c>
      <c r="B12" s="36" t="s">
        <v>110</v>
      </c>
      <c r="C12" s="5">
        <v>16</v>
      </c>
      <c r="D12" s="4" t="s">
        <v>14</v>
      </c>
      <c r="E12" s="33"/>
      <c r="F12" s="2">
        <v>1.2</v>
      </c>
      <c r="G12" s="6">
        <v>50</v>
      </c>
      <c r="H12" s="7">
        <v>44</v>
      </c>
      <c r="I12" s="7">
        <v>30</v>
      </c>
      <c r="J12" s="8">
        <v>47</v>
      </c>
      <c r="K12" s="9">
        <f t="shared" si="0"/>
        <v>0.6818181818181818</v>
      </c>
      <c r="L12" s="14">
        <f t="shared" si="1"/>
        <v>0.88</v>
      </c>
      <c r="M12" s="6">
        <v>0</v>
      </c>
      <c r="N12" s="6">
        <v>1</v>
      </c>
      <c r="O12" s="6">
        <v>0</v>
      </c>
      <c r="P12" s="6">
        <v>0</v>
      </c>
      <c r="Q12" s="6">
        <v>0</v>
      </c>
      <c r="R12" s="34">
        <f t="shared" si="2"/>
        <v>4584</v>
      </c>
      <c r="S12" s="35" t="s">
        <v>125</v>
      </c>
    </row>
    <row r="13" spans="1:19" ht="15" customHeight="1">
      <c r="A13" s="2">
        <v>1</v>
      </c>
      <c r="B13" s="32" t="s">
        <v>30</v>
      </c>
      <c r="C13" s="3">
        <v>15</v>
      </c>
      <c r="D13" s="2" t="s">
        <v>14</v>
      </c>
      <c r="E13" s="33"/>
      <c r="F13" s="2">
        <v>1.2</v>
      </c>
      <c r="G13" s="11">
        <v>39</v>
      </c>
      <c r="H13" s="12">
        <v>39</v>
      </c>
      <c r="I13" s="12">
        <v>26</v>
      </c>
      <c r="J13" s="13">
        <v>41</v>
      </c>
      <c r="K13" s="9">
        <f t="shared" si="0"/>
        <v>0.6666666666666666</v>
      </c>
      <c r="L13" s="10">
        <f t="shared" si="1"/>
        <v>1</v>
      </c>
      <c r="M13" s="11">
        <v>3</v>
      </c>
      <c r="N13" s="11">
        <v>9</v>
      </c>
      <c r="O13" s="11">
        <v>0</v>
      </c>
      <c r="P13" s="11">
        <v>0</v>
      </c>
      <c r="Q13" s="11">
        <v>1</v>
      </c>
      <c r="R13" s="34">
        <f t="shared" si="2"/>
        <v>7752</v>
      </c>
      <c r="S13" s="35" t="s">
        <v>125</v>
      </c>
    </row>
    <row r="14" spans="1:19" ht="15" customHeight="1">
      <c r="A14" s="4">
        <v>19</v>
      </c>
      <c r="B14" s="36" t="s">
        <v>34</v>
      </c>
      <c r="C14" s="5">
        <v>14</v>
      </c>
      <c r="D14" s="4" t="s">
        <v>129</v>
      </c>
      <c r="E14" s="33"/>
      <c r="F14" s="4">
        <v>1.1</v>
      </c>
      <c r="G14" s="6">
        <v>42</v>
      </c>
      <c r="H14" s="7">
        <v>42</v>
      </c>
      <c r="I14" s="7">
        <v>27</v>
      </c>
      <c r="J14" s="8">
        <v>39</v>
      </c>
      <c r="K14" s="9">
        <f t="shared" si="0"/>
        <v>0.6428571428571429</v>
      </c>
      <c r="L14" s="10">
        <f t="shared" si="1"/>
        <v>1</v>
      </c>
      <c r="M14" s="6">
        <v>1</v>
      </c>
      <c r="N14" s="6">
        <v>4</v>
      </c>
      <c r="O14" s="6">
        <v>8</v>
      </c>
      <c r="P14" s="6">
        <v>0</v>
      </c>
      <c r="Q14" s="6">
        <v>2</v>
      </c>
      <c r="R14" s="34">
        <f t="shared" si="2"/>
        <v>5874.000000000001</v>
      </c>
      <c r="S14" s="35" t="s">
        <v>125</v>
      </c>
    </row>
    <row r="15" spans="1:18" ht="15" customHeight="1">
      <c r="A15" s="4">
        <v>48</v>
      </c>
      <c r="B15" s="36" t="s">
        <v>88</v>
      </c>
      <c r="C15" s="5">
        <v>12</v>
      </c>
      <c r="D15" s="4" t="s">
        <v>8</v>
      </c>
      <c r="E15" s="33"/>
      <c r="F15" s="4">
        <v>0.75</v>
      </c>
      <c r="G15" s="11">
        <v>50</v>
      </c>
      <c r="H15" s="12">
        <v>37</v>
      </c>
      <c r="I15" s="12">
        <v>26</v>
      </c>
      <c r="J15" s="13">
        <v>39</v>
      </c>
      <c r="K15" s="9">
        <f t="shared" si="0"/>
        <v>0.7027027027027027</v>
      </c>
      <c r="L15" s="14">
        <f t="shared" si="1"/>
        <v>0.74</v>
      </c>
      <c r="M15" s="11">
        <v>0</v>
      </c>
      <c r="N15" s="11">
        <v>12</v>
      </c>
      <c r="O15" s="11">
        <v>6</v>
      </c>
      <c r="P15" s="11">
        <v>19</v>
      </c>
      <c r="Q15" s="11">
        <v>10</v>
      </c>
      <c r="R15" s="34">
        <f t="shared" si="2"/>
        <v>2505</v>
      </c>
    </row>
    <row r="16" spans="1:18" ht="15" customHeight="1">
      <c r="A16" s="2">
        <v>91</v>
      </c>
      <c r="B16" s="32" t="s">
        <v>94</v>
      </c>
      <c r="C16" s="3">
        <v>12</v>
      </c>
      <c r="D16" s="2" t="s">
        <v>8</v>
      </c>
      <c r="E16" s="33"/>
      <c r="F16" s="4">
        <v>0.75</v>
      </c>
      <c r="G16" s="6">
        <v>57</v>
      </c>
      <c r="H16" s="7">
        <v>35</v>
      </c>
      <c r="I16" s="7">
        <v>25</v>
      </c>
      <c r="J16" s="8">
        <v>39</v>
      </c>
      <c r="K16" s="9">
        <f t="shared" si="0"/>
        <v>0.7142857142857143</v>
      </c>
      <c r="L16" s="14">
        <f t="shared" si="1"/>
        <v>0.6140350877192983</v>
      </c>
      <c r="M16" s="6">
        <v>0</v>
      </c>
      <c r="N16" s="6">
        <v>6</v>
      </c>
      <c r="O16" s="6">
        <v>0</v>
      </c>
      <c r="P16" s="6">
        <v>0</v>
      </c>
      <c r="Q16" s="6">
        <v>2</v>
      </c>
      <c r="R16" s="34">
        <f t="shared" si="2"/>
        <v>2505</v>
      </c>
    </row>
    <row r="17" spans="1:19" ht="15" customHeight="1">
      <c r="A17" s="4">
        <v>12</v>
      </c>
      <c r="B17" s="36" t="s">
        <v>27</v>
      </c>
      <c r="C17" s="5">
        <v>14</v>
      </c>
      <c r="D17" s="4" t="s">
        <v>23</v>
      </c>
      <c r="E17" s="33"/>
      <c r="F17" s="4">
        <v>1.1</v>
      </c>
      <c r="G17" s="11">
        <v>54</v>
      </c>
      <c r="H17" s="12">
        <v>37</v>
      </c>
      <c r="I17" s="15">
        <v>24</v>
      </c>
      <c r="J17" s="13">
        <v>37</v>
      </c>
      <c r="K17" s="9">
        <f t="shared" si="0"/>
        <v>0.6486486486486487</v>
      </c>
      <c r="L17" s="14">
        <f t="shared" si="1"/>
        <v>0.6851851851851852</v>
      </c>
      <c r="M17" s="11">
        <v>0</v>
      </c>
      <c r="N17" s="11">
        <v>14</v>
      </c>
      <c r="O17" s="11">
        <v>6</v>
      </c>
      <c r="P17" s="11">
        <v>0</v>
      </c>
      <c r="Q17" s="11">
        <v>2</v>
      </c>
      <c r="R17" s="34">
        <f t="shared" si="2"/>
        <v>3542.0000000000005</v>
      </c>
      <c r="S17" s="35" t="s">
        <v>125</v>
      </c>
    </row>
    <row r="18" spans="1:18" ht="15" customHeight="1">
      <c r="A18" s="2">
        <v>26</v>
      </c>
      <c r="B18" s="32" t="s">
        <v>41</v>
      </c>
      <c r="C18" s="3">
        <v>13</v>
      </c>
      <c r="D18" s="2" t="s">
        <v>8</v>
      </c>
      <c r="E18" s="33"/>
      <c r="F18" s="4">
        <v>0.75</v>
      </c>
      <c r="G18" s="6">
        <v>50</v>
      </c>
      <c r="H18" s="7">
        <v>35</v>
      </c>
      <c r="I18" s="16">
        <v>23</v>
      </c>
      <c r="J18" s="8">
        <v>37</v>
      </c>
      <c r="K18" s="9">
        <f t="shared" si="0"/>
        <v>0.6571428571428571</v>
      </c>
      <c r="L18" s="14">
        <f t="shared" si="1"/>
        <v>0.7</v>
      </c>
      <c r="M18" s="6">
        <v>0</v>
      </c>
      <c r="N18" s="6">
        <v>11</v>
      </c>
      <c r="O18" s="6">
        <v>2</v>
      </c>
      <c r="P18" s="6">
        <v>0</v>
      </c>
      <c r="Q18" s="6">
        <v>1</v>
      </c>
      <c r="R18" s="34">
        <f t="shared" si="2"/>
        <v>2415</v>
      </c>
    </row>
    <row r="19" spans="1:18" ht="15" customHeight="1">
      <c r="A19" s="2">
        <v>35</v>
      </c>
      <c r="B19" s="32" t="s">
        <v>93</v>
      </c>
      <c r="C19" s="3">
        <v>14</v>
      </c>
      <c r="D19" s="2" t="s">
        <v>8</v>
      </c>
      <c r="E19" s="33"/>
      <c r="F19" s="4">
        <v>0.75</v>
      </c>
      <c r="G19" s="11">
        <v>35</v>
      </c>
      <c r="H19" s="12">
        <v>32</v>
      </c>
      <c r="I19" s="15">
        <v>22</v>
      </c>
      <c r="J19" s="13">
        <v>34</v>
      </c>
      <c r="K19" s="9">
        <f t="shared" si="0"/>
        <v>0.6875</v>
      </c>
      <c r="L19" s="10">
        <f t="shared" si="1"/>
        <v>0.9142857142857143</v>
      </c>
      <c r="M19" s="11">
        <v>2</v>
      </c>
      <c r="N19" s="11">
        <v>3</v>
      </c>
      <c r="O19" s="11">
        <v>1</v>
      </c>
      <c r="P19" s="11">
        <v>1</v>
      </c>
      <c r="Q19" s="11">
        <v>3</v>
      </c>
      <c r="R19" s="34">
        <f t="shared" si="2"/>
        <v>3780</v>
      </c>
    </row>
    <row r="20" spans="1:18" ht="15" customHeight="1">
      <c r="A20" s="4">
        <v>70</v>
      </c>
      <c r="B20" s="36" t="s">
        <v>86</v>
      </c>
      <c r="C20" s="5">
        <v>12</v>
      </c>
      <c r="D20" s="4" t="s">
        <v>8</v>
      </c>
      <c r="E20" s="33"/>
      <c r="F20" s="4">
        <v>0.75</v>
      </c>
      <c r="G20" s="6">
        <v>46</v>
      </c>
      <c r="H20" s="7">
        <v>36</v>
      </c>
      <c r="I20" s="16">
        <v>23</v>
      </c>
      <c r="J20" s="8">
        <v>33</v>
      </c>
      <c r="K20" s="9">
        <f t="shared" si="0"/>
        <v>0.6388888888888888</v>
      </c>
      <c r="L20" s="14">
        <f t="shared" si="1"/>
        <v>0.782608695652174</v>
      </c>
      <c r="M20" s="6">
        <v>2</v>
      </c>
      <c r="N20" s="6">
        <v>0</v>
      </c>
      <c r="O20" s="6">
        <v>0</v>
      </c>
      <c r="P20" s="6">
        <v>0</v>
      </c>
      <c r="Q20" s="6">
        <v>1</v>
      </c>
      <c r="R20" s="34">
        <f t="shared" si="2"/>
        <v>2985</v>
      </c>
    </row>
    <row r="21" spans="1:19" ht="15" customHeight="1">
      <c r="A21" s="2">
        <v>67</v>
      </c>
      <c r="B21" s="32" t="s">
        <v>21</v>
      </c>
      <c r="C21" s="3">
        <v>12</v>
      </c>
      <c r="D21" s="2" t="s">
        <v>16</v>
      </c>
      <c r="E21" s="33" t="s">
        <v>126</v>
      </c>
      <c r="F21" s="2">
        <v>1</v>
      </c>
      <c r="G21" s="11">
        <v>34</v>
      </c>
      <c r="H21" s="12">
        <v>34</v>
      </c>
      <c r="I21" s="15">
        <v>22</v>
      </c>
      <c r="J21" s="13">
        <v>31</v>
      </c>
      <c r="K21" s="9">
        <f t="shared" si="0"/>
        <v>0.6470588235294118</v>
      </c>
      <c r="L21" s="10">
        <f t="shared" si="1"/>
        <v>1</v>
      </c>
      <c r="M21" s="11">
        <v>1</v>
      </c>
      <c r="N21" s="11">
        <v>12</v>
      </c>
      <c r="O21" s="11">
        <v>3</v>
      </c>
      <c r="P21" s="11">
        <v>0</v>
      </c>
      <c r="Q21" s="11">
        <v>2</v>
      </c>
      <c r="R21" s="34">
        <f t="shared" si="2"/>
        <v>4860</v>
      </c>
      <c r="S21" s="35" t="s">
        <v>125</v>
      </c>
    </row>
    <row r="22" spans="1:18" ht="15" customHeight="1">
      <c r="A22" s="4">
        <v>77</v>
      </c>
      <c r="B22" s="36" t="s">
        <v>90</v>
      </c>
      <c r="C22" s="5">
        <v>13</v>
      </c>
      <c r="D22" s="4" t="s">
        <v>8</v>
      </c>
      <c r="E22" s="33"/>
      <c r="F22" s="4">
        <v>0.75</v>
      </c>
      <c r="G22" s="6">
        <v>34</v>
      </c>
      <c r="H22" s="7">
        <v>34</v>
      </c>
      <c r="I22" s="16">
        <v>20</v>
      </c>
      <c r="J22" s="17">
        <v>28</v>
      </c>
      <c r="K22" s="9">
        <f t="shared" si="0"/>
        <v>0.5882352941176471</v>
      </c>
      <c r="L22" s="10">
        <f t="shared" si="1"/>
        <v>1</v>
      </c>
      <c r="M22" s="6">
        <v>2</v>
      </c>
      <c r="N22" s="6">
        <v>3</v>
      </c>
      <c r="O22" s="6">
        <v>0</v>
      </c>
      <c r="P22" s="6">
        <v>2</v>
      </c>
      <c r="Q22" s="6">
        <v>0</v>
      </c>
      <c r="R22" s="34">
        <f t="shared" si="2"/>
        <v>3885</v>
      </c>
    </row>
    <row r="23" spans="1:19" ht="15" customHeight="1">
      <c r="A23" s="2">
        <v>4</v>
      </c>
      <c r="B23" s="32" t="s">
        <v>65</v>
      </c>
      <c r="C23" s="3">
        <v>15</v>
      </c>
      <c r="D23" s="2" t="s">
        <v>14</v>
      </c>
      <c r="E23" s="33"/>
      <c r="F23" s="2">
        <v>1.2</v>
      </c>
      <c r="G23" s="11">
        <v>31</v>
      </c>
      <c r="H23" s="12">
        <v>31</v>
      </c>
      <c r="I23" s="15">
        <v>19</v>
      </c>
      <c r="J23" s="18">
        <v>26</v>
      </c>
      <c r="K23" s="9">
        <f t="shared" si="0"/>
        <v>0.6129032258064516</v>
      </c>
      <c r="L23" s="10">
        <f t="shared" si="1"/>
        <v>1</v>
      </c>
      <c r="M23" s="11">
        <v>3</v>
      </c>
      <c r="N23" s="11">
        <v>10</v>
      </c>
      <c r="O23" s="11">
        <v>0</v>
      </c>
      <c r="P23" s="11">
        <v>28</v>
      </c>
      <c r="Q23" s="11">
        <v>2</v>
      </c>
      <c r="R23" s="34">
        <f t="shared" si="2"/>
        <v>6672</v>
      </c>
      <c r="S23" s="35" t="s">
        <v>125</v>
      </c>
    </row>
    <row r="24" spans="1:19" ht="15" customHeight="1">
      <c r="A24" s="4">
        <v>88</v>
      </c>
      <c r="B24" s="36" t="s">
        <v>67</v>
      </c>
      <c r="C24" s="5">
        <v>13</v>
      </c>
      <c r="D24" s="4" t="s">
        <v>8</v>
      </c>
      <c r="E24" s="33"/>
      <c r="F24" s="4">
        <v>0.75</v>
      </c>
      <c r="G24" s="6">
        <v>44</v>
      </c>
      <c r="H24" s="16">
        <v>23</v>
      </c>
      <c r="I24" s="16">
        <v>15</v>
      </c>
      <c r="J24" s="17">
        <v>25</v>
      </c>
      <c r="K24" s="9">
        <f t="shared" si="0"/>
        <v>0.6521739130434783</v>
      </c>
      <c r="L24" s="14">
        <f t="shared" si="1"/>
        <v>0.5227272727272727</v>
      </c>
      <c r="M24" s="6">
        <v>2</v>
      </c>
      <c r="N24" s="6">
        <v>18</v>
      </c>
      <c r="O24" s="6">
        <v>5</v>
      </c>
      <c r="P24" s="6">
        <v>10</v>
      </c>
      <c r="Q24" s="6">
        <v>3</v>
      </c>
      <c r="R24" s="34">
        <f t="shared" si="2"/>
        <v>1875</v>
      </c>
      <c r="S24" s="19"/>
    </row>
    <row r="25" spans="1:19" ht="15" customHeight="1">
      <c r="A25" s="4">
        <v>25</v>
      </c>
      <c r="B25" s="36" t="s">
        <v>57</v>
      </c>
      <c r="C25" s="5">
        <v>14</v>
      </c>
      <c r="D25" s="4" t="s">
        <v>58</v>
      </c>
      <c r="E25" s="33"/>
      <c r="F25" s="4">
        <v>1</v>
      </c>
      <c r="G25" s="11">
        <v>28</v>
      </c>
      <c r="H25" s="15">
        <v>26</v>
      </c>
      <c r="I25" s="15">
        <v>16</v>
      </c>
      <c r="J25" s="18">
        <v>24</v>
      </c>
      <c r="K25" s="9">
        <f t="shared" si="0"/>
        <v>0.6153846153846154</v>
      </c>
      <c r="L25" s="10">
        <f t="shared" si="1"/>
        <v>0.9285714285714286</v>
      </c>
      <c r="M25" s="11">
        <v>0</v>
      </c>
      <c r="N25" s="11">
        <v>19</v>
      </c>
      <c r="O25" s="11">
        <v>12</v>
      </c>
      <c r="P25" s="11">
        <v>54</v>
      </c>
      <c r="Q25" s="11">
        <v>7</v>
      </c>
      <c r="R25" s="34">
        <f t="shared" si="2"/>
        <v>2440</v>
      </c>
      <c r="S25" s="35" t="s">
        <v>125</v>
      </c>
    </row>
    <row r="26" spans="1:18" ht="15" customHeight="1">
      <c r="A26" s="2">
        <v>72</v>
      </c>
      <c r="B26" s="32" t="s">
        <v>50</v>
      </c>
      <c r="C26" s="3">
        <v>11</v>
      </c>
      <c r="D26" s="2" t="s">
        <v>131</v>
      </c>
      <c r="E26" s="33" t="s">
        <v>127</v>
      </c>
      <c r="F26" s="2">
        <v>0.9</v>
      </c>
      <c r="G26" s="6">
        <v>21</v>
      </c>
      <c r="H26" s="16">
        <v>21</v>
      </c>
      <c r="I26" s="16">
        <v>13</v>
      </c>
      <c r="J26" s="17">
        <v>19</v>
      </c>
      <c r="K26" s="9">
        <f t="shared" si="0"/>
        <v>0.6190476190476191</v>
      </c>
      <c r="L26" s="10">
        <f t="shared" si="1"/>
        <v>1</v>
      </c>
      <c r="M26" s="6">
        <v>1</v>
      </c>
      <c r="N26" s="6">
        <v>3</v>
      </c>
      <c r="O26" s="6">
        <v>2</v>
      </c>
      <c r="P26" s="6">
        <v>0</v>
      </c>
      <c r="Q26" s="6">
        <v>0</v>
      </c>
      <c r="R26" s="34">
        <f t="shared" si="2"/>
        <v>0</v>
      </c>
    </row>
    <row r="27" spans="1:18" ht="15" customHeight="1">
      <c r="A27" s="4">
        <v>98</v>
      </c>
      <c r="B27" s="36" t="s">
        <v>47</v>
      </c>
      <c r="C27" s="5">
        <v>13</v>
      </c>
      <c r="D27" s="4" t="s">
        <v>16</v>
      </c>
      <c r="E27" s="33" t="s">
        <v>127</v>
      </c>
      <c r="F27" s="2">
        <v>0.9</v>
      </c>
      <c r="G27" s="11">
        <v>23</v>
      </c>
      <c r="H27" s="15">
        <v>18</v>
      </c>
      <c r="I27" s="15">
        <v>12</v>
      </c>
      <c r="J27" s="18">
        <v>18</v>
      </c>
      <c r="K27" s="9">
        <f t="shared" si="0"/>
        <v>0.6666666666666666</v>
      </c>
      <c r="L27" s="14">
        <f t="shared" si="1"/>
        <v>0.782608695652174</v>
      </c>
      <c r="M27" s="11">
        <v>0</v>
      </c>
      <c r="N27" s="11">
        <v>10</v>
      </c>
      <c r="O27" s="11">
        <v>3</v>
      </c>
      <c r="P27" s="11">
        <v>1</v>
      </c>
      <c r="Q27" s="11">
        <v>0</v>
      </c>
      <c r="R27" s="34">
        <f t="shared" si="2"/>
        <v>0</v>
      </c>
    </row>
    <row r="28" spans="1:18" ht="15" customHeight="1">
      <c r="A28" s="4">
        <v>44</v>
      </c>
      <c r="B28" s="36" t="s">
        <v>75</v>
      </c>
      <c r="C28" s="5">
        <v>11</v>
      </c>
      <c r="D28" s="4" t="s">
        <v>18</v>
      </c>
      <c r="E28" s="33"/>
      <c r="F28" s="2">
        <v>0.9</v>
      </c>
      <c r="G28" s="6">
        <v>17</v>
      </c>
      <c r="H28" s="16">
        <v>17</v>
      </c>
      <c r="I28" s="16">
        <v>11</v>
      </c>
      <c r="J28" s="17">
        <v>16</v>
      </c>
      <c r="K28" s="9">
        <f t="shared" si="0"/>
        <v>0.6470588235294118</v>
      </c>
      <c r="L28" s="10">
        <f t="shared" si="1"/>
        <v>1</v>
      </c>
      <c r="M28" s="6">
        <v>2</v>
      </c>
      <c r="N28" s="6">
        <v>5</v>
      </c>
      <c r="O28" s="6">
        <v>2</v>
      </c>
      <c r="P28" s="6">
        <v>0</v>
      </c>
      <c r="Q28" s="6">
        <v>0</v>
      </c>
      <c r="R28" s="34">
        <f t="shared" si="2"/>
        <v>0</v>
      </c>
    </row>
    <row r="29" spans="1:18" ht="15" customHeight="1">
      <c r="A29" s="4">
        <v>46</v>
      </c>
      <c r="B29" s="36" t="s">
        <v>22</v>
      </c>
      <c r="C29" s="5">
        <v>11</v>
      </c>
      <c r="D29" s="4" t="s">
        <v>23</v>
      </c>
      <c r="E29" s="33"/>
      <c r="F29" s="4">
        <v>1.1</v>
      </c>
      <c r="G29" s="11">
        <v>15</v>
      </c>
      <c r="H29" s="15">
        <v>15</v>
      </c>
      <c r="I29" s="15">
        <v>10</v>
      </c>
      <c r="J29" s="18">
        <v>16</v>
      </c>
      <c r="K29" s="9">
        <f t="shared" si="0"/>
        <v>0.6666666666666666</v>
      </c>
      <c r="L29" s="10">
        <f t="shared" si="1"/>
        <v>1</v>
      </c>
      <c r="M29" s="11">
        <v>0</v>
      </c>
      <c r="N29" s="11">
        <v>1</v>
      </c>
      <c r="O29" s="11">
        <v>1</v>
      </c>
      <c r="P29" s="11">
        <v>0</v>
      </c>
      <c r="Q29" s="11">
        <v>0</v>
      </c>
      <c r="R29" s="34">
        <f t="shared" si="2"/>
        <v>0</v>
      </c>
    </row>
    <row r="30" spans="1:18" ht="15" customHeight="1">
      <c r="A30" s="4">
        <v>58</v>
      </c>
      <c r="B30" s="36" t="s">
        <v>84</v>
      </c>
      <c r="C30" s="5">
        <v>15</v>
      </c>
      <c r="D30" s="4" t="s">
        <v>134</v>
      </c>
      <c r="E30" s="33"/>
      <c r="F30" s="2">
        <v>1.2</v>
      </c>
      <c r="G30" s="6">
        <v>15</v>
      </c>
      <c r="H30" s="16">
        <v>15</v>
      </c>
      <c r="I30" s="16">
        <v>10</v>
      </c>
      <c r="J30" s="17">
        <v>15</v>
      </c>
      <c r="K30" s="9">
        <f t="shared" si="0"/>
        <v>0.6666666666666666</v>
      </c>
      <c r="L30" s="10">
        <f t="shared" si="1"/>
        <v>1</v>
      </c>
      <c r="M30" s="6">
        <v>1</v>
      </c>
      <c r="N30" s="6">
        <v>19</v>
      </c>
      <c r="O30" s="6">
        <v>0</v>
      </c>
      <c r="P30" s="6">
        <v>0</v>
      </c>
      <c r="Q30" s="6">
        <v>0</v>
      </c>
      <c r="R30" s="34">
        <f t="shared" si="2"/>
        <v>0</v>
      </c>
    </row>
    <row r="31" spans="1:18" ht="15" customHeight="1">
      <c r="A31" s="4">
        <v>100</v>
      </c>
      <c r="B31" s="36" t="s">
        <v>9</v>
      </c>
      <c r="C31" s="5">
        <v>10</v>
      </c>
      <c r="D31" s="4" t="s">
        <v>8</v>
      </c>
      <c r="E31" s="33"/>
      <c r="F31" s="4">
        <v>0.75</v>
      </c>
      <c r="G31" s="11">
        <v>23</v>
      </c>
      <c r="H31" s="15">
        <v>15</v>
      </c>
      <c r="I31" s="15">
        <v>9</v>
      </c>
      <c r="J31" s="18">
        <v>13</v>
      </c>
      <c r="K31" s="9">
        <f t="shared" si="0"/>
        <v>0.6</v>
      </c>
      <c r="L31" s="14">
        <f t="shared" si="1"/>
        <v>0.6521739130434783</v>
      </c>
      <c r="M31" s="11">
        <v>4</v>
      </c>
      <c r="N31" s="11">
        <v>23</v>
      </c>
      <c r="O31" s="11">
        <v>3</v>
      </c>
      <c r="P31" s="11">
        <v>0</v>
      </c>
      <c r="Q31" s="11">
        <v>0</v>
      </c>
      <c r="R31" s="34">
        <f t="shared" si="2"/>
        <v>0</v>
      </c>
    </row>
    <row r="32" spans="1:18" ht="15" customHeight="1">
      <c r="A32" s="2">
        <v>8</v>
      </c>
      <c r="B32" s="32" t="s">
        <v>107</v>
      </c>
      <c r="C32" s="3">
        <v>13</v>
      </c>
      <c r="D32" s="2" t="s">
        <v>14</v>
      </c>
      <c r="E32" s="33"/>
      <c r="F32" s="2">
        <v>1.2</v>
      </c>
      <c r="G32" s="11">
        <v>13</v>
      </c>
      <c r="H32" s="15">
        <v>13</v>
      </c>
      <c r="I32" s="15">
        <v>9</v>
      </c>
      <c r="J32" s="18">
        <v>13</v>
      </c>
      <c r="K32" s="9">
        <f t="shared" si="0"/>
        <v>0.6923076923076923</v>
      </c>
      <c r="L32" s="10">
        <f t="shared" si="1"/>
        <v>1</v>
      </c>
      <c r="M32" s="11">
        <v>3</v>
      </c>
      <c r="N32" s="11">
        <v>6</v>
      </c>
      <c r="O32" s="11">
        <v>0</v>
      </c>
      <c r="P32" s="11">
        <v>0</v>
      </c>
      <c r="Q32" s="11">
        <v>0</v>
      </c>
      <c r="R32" s="34">
        <f t="shared" si="2"/>
        <v>0</v>
      </c>
    </row>
    <row r="33" spans="1:18" ht="15" customHeight="1">
      <c r="A33" s="4">
        <v>49</v>
      </c>
      <c r="B33" s="36" t="s">
        <v>70</v>
      </c>
      <c r="C33" s="5">
        <v>11</v>
      </c>
      <c r="D33" s="4" t="s">
        <v>18</v>
      </c>
      <c r="E33" s="33"/>
      <c r="F33" s="2">
        <v>0.9</v>
      </c>
      <c r="G33" s="6">
        <v>14</v>
      </c>
      <c r="H33" s="16">
        <v>12</v>
      </c>
      <c r="I33" s="16">
        <v>8</v>
      </c>
      <c r="J33" s="17">
        <v>13</v>
      </c>
      <c r="K33" s="9">
        <f t="shared" si="0"/>
        <v>0.6666666666666666</v>
      </c>
      <c r="L33" s="14">
        <f t="shared" si="1"/>
        <v>0.8571428571428571</v>
      </c>
      <c r="M33" s="6">
        <v>0</v>
      </c>
      <c r="N33" s="6">
        <v>25</v>
      </c>
      <c r="O33" s="6">
        <v>8</v>
      </c>
      <c r="P33" s="6">
        <v>0</v>
      </c>
      <c r="Q33" s="6">
        <v>0</v>
      </c>
      <c r="R33" s="34">
        <f t="shared" si="2"/>
        <v>0</v>
      </c>
    </row>
    <row r="34" spans="1:18" ht="15" customHeight="1">
      <c r="A34" s="4">
        <v>57</v>
      </c>
      <c r="B34" s="36" t="s">
        <v>106</v>
      </c>
      <c r="C34" s="5">
        <v>13</v>
      </c>
      <c r="D34" s="4" t="s">
        <v>128</v>
      </c>
      <c r="E34" s="33"/>
      <c r="F34" s="4">
        <v>0.75</v>
      </c>
      <c r="G34" s="6">
        <v>19</v>
      </c>
      <c r="H34" s="20">
        <v>8</v>
      </c>
      <c r="I34" s="16">
        <v>6</v>
      </c>
      <c r="J34" s="17">
        <v>12</v>
      </c>
      <c r="K34" s="9">
        <f aca="true" t="shared" si="3" ref="K34:K63">I34/H34</f>
        <v>0.75</v>
      </c>
      <c r="L34" s="21">
        <f aca="true" t="shared" si="4" ref="L34:L63">H34/G34</f>
        <v>0.42105263157894735</v>
      </c>
      <c r="M34" s="6">
        <v>1</v>
      </c>
      <c r="N34" s="6">
        <v>0</v>
      </c>
      <c r="O34" s="6">
        <v>0</v>
      </c>
      <c r="P34" s="6">
        <v>3</v>
      </c>
      <c r="Q34" s="6">
        <v>1</v>
      </c>
      <c r="R34" s="34">
        <f aca="true" t="shared" si="5" ref="R34:R65">((IF(H34&gt;30,1000,0))+(IF(H34&gt;25,(IF(L34=100%,1500,(IF(L34&gt;90%,1000,0)))),0))+(IF(J34&gt;20,J34*60,0))+(IF(J34&gt;20,M34*500,0)))*F34</f>
        <v>0</v>
      </c>
    </row>
    <row r="35" spans="1:18" ht="15" customHeight="1">
      <c r="A35" s="2">
        <v>76</v>
      </c>
      <c r="B35" s="32" t="s">
        <v>46</v>
      </c>
      <c r="C35" s="3">
        <v>12</v>
      </c>
      <c r="D35" s="2" t="s">
        <v>8</v>
      </c>
      <c r="E35" s="33"/>
      <c r="F35" s="4">
        <v>0.75</v>
      </c>
      <c r="G35" s="6">
        <v>20</v>
      </c>
      <c r="H35" s="16">
        <v>12</v>
      </c>
      <c r="I35" s="16">
        <v>7</v>
      </c>
      <c r="J35" s="17">
        <v>10</v>
      </c>
      <c r="K35" s="9">
        <f t="shared" si="3"/>
        <v>0.5833333333333334</v>
      </c>
      <c r="L35" s="14">
        <f t="shared" si="4"/>
        <v>0.6</v>
      </c>
      <c r="M35" s="6">
        <v>1</v>
      </c>
      <c r="N35" s="6">
        <v>17</v>
      </c>
      <c r="O35" s="6">
        <v>2</v>
      </c>
      <c r="P35" s="6">
        <v>5</v>
      </c>
      <c r="Q35" s="6">
        <v>0</v>
      </c>
      <c r="R35" s="34">
        <f t="shared" si="5"/>
        <v>0</v>
      </c>
    </row>
    <row r="36" spans="1:18" ht="15" customHeight="1">
      <c r="A36" s="2">
        <v>40</v>
      </c>
      <c r="B36" s="32" t="s">
        <v>26</v>
      </c>
      <c r="C36" s="3">
        <v>13</v>
      </c>
      <c r="D36" s="2" t="s">
        <v>8</v>
      </c>
      <c r="E36" s="33"/>
      <c r="F36" s="4">
        <v>0.75</v>
      </c>
      <c r="G36" s="11">
        <v>11</v>
      </c>
      <c r="H36" s="15">
        <v>11</v>
      </c>
      <c r="I36" s="15">
        <v>7</v>
      </c>
      <c r="J36" s="18">
        <v>10</v>
      </c>
      <c r="K36" s="9">
        <f t="shared" si="3"/>
        <v>0.6363636363636364</v>
      </c>
      <c r="L36" s="10">
        <f t="shared" si="4"/>
        <v>1</v>
      </c>
      <c r="M36" s="11">
        <v>0</v>
      </c>
      <c r="N36" s="11">
        <v>1</v>
      </c>
      <c r="O36" s="11">
        <v>10</v>
      </c>
      <c r="P36" s="11">
        <v>0</v>
      </c>
      <c r="Q36" s="11">
        <v>2</v>
      </c>
      <c r="R36" s="34">
        <f t="shared" si="5"/>
        <v>0</v>
      </c>
    </row>
    <row r="37" spans="1:18" ht="15" customHeight="1">
      <c r="A37" s="2">
        <v>74</v>
      </c>
      <c r="B37" s="32" t="s">
        <v>11</v>
      </c>
      <c r="C37" s="3">
        <v>11</v>
      </c>
      <c r="D37" s="2" t="s">
        <v>8</v>
      </c>
      <c r="E37" s="33"/>
      <c r="F37" s="4">
        <v>0.75</v>
      </c>
      <c r="G37" s="6">
        <v>10</v>
      </c>
      <c r="H37" s="16">
        <v>10</v>
      </c>
      <c r="I37" s="16">
        <v>6</v>
      </c>
      <c r="J37" s="22">
        <v>9</v>
      </c>
      <c r="K37" s="9">
        <f t="shared" si="3"/>
        <v>0.6</v>
      </c>
      <c r="L37" s="10">
        <f t="shared" si="4"/>
        <v>1</v>
      </c>
      <c r="M37" s="6">
        <v>2</v>
      </c>
      <c r="N37" s="6">
        <v>0</v>
      </c>
      <c r="O37" s="6">
        <v>0</v>
      </c>
      <c r="P37" s="6">
        <v>0</v>
      </c>
      <c r="Q37" s="6">
        <v>0</v>
      </c>
      <c r="R37" s="34">
        <f t="shared" si="5"/>
        <v>0</v>
      </c>
    </row>
    <row r="38" spans="1:18" ht="15" customHeight="1">
      <c r="A38" s="4">
        <v>10</v>
      </c>
      <c r="B38" s="36" t="s">
        <v>83</v>
      </c>
      <c r="C38" s="5">
        <v>13</v>
      </c>
      <c r="D38" s="4" t="s">
        <v>14</v>
      </c>
      <c r="E38" s="33"/>
      <c r="F38" s="2">
        <v>1.2</v>
      </c>
      <c r="G38" s="11">
        <v>9</v>
      </c>
      <c r="H38" s="23">
        <v>9</v>
      </c>
      <c r="I38" s="15">
        <v>6</v>
      </c>
      <c r="J38" s="24">
        <v>9</v>
      </c>
      <c r="K38" s="9">
        <f t="shared" si="3"/>
        <v>0.6666666666666666</v>
      </c>
      <c r="L38" s="10">
        <f t="shared" si="4"/>
        <v>1</v>
      </c>
      <c r="M38" s="11">
        <v>1</v>
      </c>
      <c r="N38" s="11">
        <v>1</v>
      </c>
      <c r="O38" s="11">
        <v>0</v>
      </c>
      <c r="P38" s="11">
        <v>0</v>
      </c>
      <c r="Q38" s="11">
        <v>0</v>
      </c>
      <c r="R38" s="34">
        <f t="shared" si="5"/>
        <v>0</v>
      </c>
    </row>
    <row r="39" spans="1:18" ht="15" customHeight="1">
      <c r="A39" s="4">
        <v>29</v>
      </c>
      <c r="B39" s="36" t="s">
        <v>85</v>
      </c>
      <c r="C39" s="5">
        <v>13</v>
      </c>
      <c r="D39" s="4" t="s">
        <v>8</v>
      </c>
      <c r="E39" s="33"/>
      <c r="F39" s="4">
        <v>0.75</v>
      </c>
      <c r="G39" s="11">
        <v>11</v>
      </c>
      <c r="H39" s="15">
        <v>11</v>
      </c>
      <c r="I39" s="15">
        <v>6</v>
      </c>
      <c r="J39" s="24">
        <v>7</v>
      </c>
      <c r="K39" s="9">
        <f t="shared" si="3"/>
        <v>0.5454545454545454</v>
      </c>
      <c r="L39" s="10">
        <f t="shared" si="4"/>
        <v>1</v>
      </c>
      <c r="M39" s="11">
        <v>0</v>
      </c>
      <c r="N39" s="11">
        <v>2</v>
      </c>
      <c r="O39" s="11">
        <v>0</v>
      </c>
      <c r="P39" s="11">
        <v>3</v>
      </c>
      <c r="Q39" s="11">
        <v>1</v>
      </c>
      <c r="R39" s="34">
        <f t="shared" si="5"/>
        <v>0</v>
      </c>
    </row>
    <row r="40" spans="1:18" ht="15" customHeight="1">
      <c r="A40" s="4">
        <v>99</v>
      </c>
      <c r="B40" s="36" t="s">
        <v>89</v>
      </c>
      <c r="C40" s="5">
        <v>9</v>
      </c>
      <c r="D40" s="4" t="s">
        <v>16</v>
      </c>
      <c r="E40" s="33" t="s">
        <v>127</v>
      </c>
      <c r="F40" s="2">
        <v>0.8</v>
      </c>
      <c r="G40" s="11">
        <v>15</v>
      </c>
      <c r="H40" s="23">
        <v>9</v>
      </c>
      <c r="I40" s="23">
        <v>5</v>
      </c>
      <c r="J40" s="24">
        <v>7</v>
      </c>
      <c r="K40" s="9">
        <f t="shared" si="3"/>
        <v>0.5555555555555556</v>
      </c>
      <c r="L40" s="14">
        <f t="shared" si="4"/>
        <v>0.6</v>
      </c>
      <c r="M40" s="11">
        <v>2</v>
      </c>
      <c r="N40" s="11">
        <v>6</v>
      </c>
      <c r="O40" s="11">
        <v>19</v>
      </c>
      <c r="P40" s="11">
        <v>0</v>
      </c>
      <c r="Q40" s="11">
        <v>8</v>
      </c>
      <c r="R40" s="34">
        <f t="shared" si="5"/>
        <v>0</v>
      </c>
    </row>
    <row r="41" spans="1:18" ht="15" customHeight="1">
      <c r="A41" s="4">
        <v>96</v>
      </c>
      <c r="B41" s="36" t="s">
        <v>109</v>
      </c>
      <c r="C41" s="5">
        <v>9</v>
      </c>
      <c r="D41" s="4" t="s">
        <v>16</v>
      </c>
      <c r="E41" s="33" t="s">
        <v>127</v>
      </c>
      <c r="F41" s="2">
        <v>0.8</v>
      </c>
      <c r="G41" s="6">
        <v>9</v>
      </c>
      <c r="H41" s="20">
        <v>6</v>
      </c>
      <c r="I41" s="20">
        <v>5</v>
      </c>
      <c r="J41" s="22">
        <v>7</v>
      </c>
      <c r="K41" s="9">
        <f t="shared" si="3"/>
        <v>0.8333333333333334</v>
      </c>
      <c r="L41" s="14">
        <f t="shared" si="4"/>
        <v>0.6666666666666666</v>
      </c>
      <c r="M41" s="6">
        <v>0</v>
      </c>
      <c r="N41" s="6">
        <v>1</v>
      </c>
      <c r="O41" s="6">
        <v>0</v>
      </c>
      <c r="P41" s="6">
        <v>0</v>
      </c>
      <c r="Q41" s="6">
        <v>4</v>
      </c>
      <c r="R41" s="34">
        <f t="shared" si="5"/>
        <v>0</v>
      </c>
    </row>
    <row r="42" spans="1:18" ht="15" customHeight="1">
      <c r="A42" s="4">
        <v>55</v>
      </c>
      <c r="B42" s="36" t="s">
        <v>96</v>
      </c>
      <c r="C42" s="5">
        <v>13</v>
      </c>
      <c r="D42" s="4" t="s">
        <v>128</v>
      </c>
      <c r="E42" s="33"/>
      <c r="F42" s="4">
        <v>0.75</v>
      </c>
      <c r="G42" s="6">
        <v>9</v>
      </c>
      <c r="H42" s="20">
        <v>9</v>
      </c>
      <c r="I42" s="20">
        <v>5</v>
      </c>
      <c r="J42" s="22">
        <v>6</v>
      </c>
      <c r="K42" s="9">
        <f t="shared" si="3"/>
        <v>0.5555555555555556</v>
      </c>
      <c r="L42" s="10">
        <f t="shared" si="4"/>
        <v>1</v>
      </c>
      <c r="M42" s="6">
        <v>0</v>
      </c>
      <c r="N42" s="6">
        <v>6</v>
      </c>
      <c r="O42" s="6">
        <v>0</v>
      </c>
      <c r="P42" s="6">
        <v>1</v>
      </c>
      <c r="Q42" s="6">
        <v>1</v>
      </c>
      <c r="R42" s="34">
        <f t="shared" si="5"/>
        <v>0</v>
      </c>
    </row>
    <row r="43" spans="1:18" ht="15" customHeight="1">
      <c r="A43" s="4">
        <v>79</v>
      </c>
      <c r="B43" s="36" t="s">
        <v>24</v>
      </c>
      <c r="C43" s="5">
        <v>13</v>
      </c>
      <c r="D43" s="4" t="s">
        <v>16</v>
      </c>
      <c r="E43" s="33" t="s">
        <v>127</v>
      </c>
      <c r="F43" s="2">
        <v>0.8</v>
      </c>
      <c r="G43" s="11">
        <v>10</v>
      </c>
      <c r="H43" s="23">
        <v>6</v>
      </c>
      <c r="I43" s="23">
        <v>4</v>
      </c>
      <c r="J43" s="24">
        <v>6</v>
      </c>
      <c r="K43" s="9">
        <f t="shared" si="3"/>
        <v>0.6666666666666666</v>
      </c>
      <c r="L43" s="14">
        <f t="shared" si="4"/>
        <v>0.6</v>
      </c>
      <c r="M43" s="11">
        <v>0</v>
      </c>
      <c r="N43" s="11">
        <v>4</v>
      </c>
      <c r="O43" s="11">
        <v>1</v>
      </c>
      <c r="P43" s="11">
        <v>0</v>
      </c>
      <c r="Q43" s="11">
        <v>5</v>
      </c>
      <c r="R43" s="34">
        <f t="shared" si="5"/>
        <v>0</v>
      </c>
    </row>
    <row r="44" spans="1:18" ht="15" customHeight="1">
      <c r="A44" s="4">
        <v>61</v>
      </c>
      <c r="B44" s="36" t="s">
        <v>52</v>
      </c>
      <c r="C44" s="5">
        <v>12</v>
      </c>
      <c r="D44" s="4" t="s">
        <v>8</v>
      </c>
      <c r="E44" s="33"/>
      <c r="F44" s="4">
        <v>0.75</v>
      </c>
      <c r="G44" s="6">
        <v>8</v>
      </c>
      <c r="H44" s="20">
        <v>8</v>
      </c>
      <c r="I44" s="20">
        <v>4</v>
      </c>
      <c r="J44" s="22">
        <v>4</v>
      </c>
      <c r="K44" s="9">
        <f t="shared" si="3"/>
        <v>0.5</v>
      </c>
      <c r="L44" s="10">
        <f t="shared" si="4"/>
        <v>1</v>
      </c>
      <c r="M44" s="6">
        <v>0</v>
      </c>
      <c r="N44" s="6">
        <v>4</v>
      </c>
      <c r="O44" s="6">
        <v>0</v>
      </c>
      <c r="P44" s="6">
        <v>0</v>
      </c>
      <c r="Q44" s="6">
        <v>0</v>
      </c>
      <c r="R44" s="34">
        <f t="shared" si="5"/>
        <v>0</v>
      </c>
    </row>
    <row r="45" spans="1:18" ht="15" customHeight="1">
      <c r="A45" s="4">
        <v>92</v>
      </c>
      <c r="B45" s="36" t="s">
        <v>115</v>
      </c>
      <c r="C45" s="5">
        <v>12</v>
      </c>
      <c r="D45" s="4" t="s">
        <v>8</v>
      </c>
      <c r="E45" s="33"/>
      <c r="F45" s="4">
        <v>0.75</v>
      </c>
      <c r="G45" s="6">
        <v>22</v>
      </c>
      <c r="H45" s="20">
        <v>7</v>
      </c>
      <c r="I45" s="20">
        <v>3</v>
      </c>
      <c r="J45" s="22">
        <v>4</v>
      </c>
      <c r="K45" s="9">
        <f t="shared" si="3"/>
        <v>0.42857142857142855</v>
      </c>
      <c r="L45" s="21">
        <f t="shared" si="4"/>
        <v>0.3181818181818182</v>
      </c>
      <c r="M45" s="6">
        <v>1</v>
      </c>
      <c r="N45" s="6">
        <v>3</v>
      </c>
      <c r="O45" s="6">
        <v>7</v>
      </c>
      <c r="P45" s="6">
        <v>0</v>
      </c>
      <c r="Q45" s="6">
        <v>0</v>
      </c>
      <c r="R45" s="34">
        <f t="shared" si="5"/>
        <v>0</v>
      </c>
    </row>
    <row r="46" spans="1:18" ht="15" customHeight="1">
      <c r="A46" s="4">
        <v>22</v>
      </c>
      <c r="B46" s="36" t="s">
        <v>29</v>
      </c>
      <c r="C46" s="5">
        <v>11</v>
      </c>
      <c r="D46" s="4" t="s">
        <v>18</v>
      </c>
      <c r="E46" s="33"/>
      <c r="F46" s="2">
        <v>0.9</v>
      </c>
      <c r="G46" s="6">
        <v>5</v>
      </c>
      <c r="H46" s="20">
        <v>5</v>
      </c>
      <c r="I46" s="20">
        <v>3</v>
      </c>
      <c r="J46" s="22">
        <v>4</v>
      </c>
      <c r="K46" s="9">
        <f t="shared" si="3"/>
        <v>0.6</v>
      </c>
      <c r="L46" s="10">
        <f t="shared" si="4"/>
        <v>1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34">
        <f t="shared" si="5"/>
        <v>0</v>
      </c>
    </row>
    <row r="47" spans="1:18" ht="15" customHeight="1">
      <c r="A47" s="2">
        <v>71</v>
      </c>
      <c r="B47" s="32" t="s">
        <v>61</v>
      </c>
      <c r="C47" s="3">
        <v>11</v>
      </c>
      <c r="D47" s="2" t="s">
        <v>18</v>
      </c>
      <c r="E47" s="33"/>
      <c r="F47" s="2">
        <v>0.9</v>
      </c>
      <c r="G47" s="11">
        <v>5</v>
      </c>
      <c r="H47" s="23">
        <v>5</v>
      </c>
      <c r="I47" s="23">
        <v>3</v>
      </c>
      <c r="J47" s="24">
        <v>4</v>
      </c>
      <c r="K47" s="9">
        <f t="shared" si="3"/>
        <v>0.6</v>
      </c>
      <c r="L47" s="10">
        <f t="shared" si="4"/>
        <v>1</v>
      </c>
      <c r="M47" s="11">
        <v>0</v>
      </c>
      <c r="N47" s="11">
        <v>44</v>
      </c>
      <c r="O47" s="11">
        <v>27</v>
      </c>
      <c r="P47" s="11">
        <v>0</v>
      </c>
      <c r="Q47" s="11">
        <v>0</v>
      </c>
      <c r="R47" s="34">
        <f t="shared" si="5"/>
        <v>0</v>
      </c>
    </row>
    <row r="48" spans="1:18" ht="15" customHeight="1">
      <c r="A48" s="4">
        <v>56</v>
      </c>
      <c r="B48" s="36" t="s">
        <v>95</v>
      </c>
      <c r="C48" s="5">
        <v>10</v>
      </c>
      <c r="D48" s="4" t="s">
        <v>58</v>
      </c>
      <c r="E48" s="33"/>
      <c r="F48" s="4">
        <v>1</v>
      </c>
      <c r="G48" s="11">
        <v>4</v>
      </c>
      <c r="H48" s="23">
        <v>4</v>
      </c>
      <c r="I48" s="23">
        <v>3</v>
      </c>
      <c r="J48" s="24">
        <v>4</v>
      </c>
      <c r="K48" s="9">
        <f t="shared" si="3"/>
        <v>0.75</v>
      </c>
      <c r="L48" s="10">
        <f t="shared" si="4"/>
        <v>1</v>
      </c>
      <c r="M48" s="11">
        <v>0</v>
      </c>
      <c r="N48" s="11">
        <v>0</v>
      </c>
      <c r="O48" s="11">
        <v>0</v>
      </c>
      <c r="P48" s="11">
        <v>0</v>
      </c>
      <c r="Q48" s="11">
        <v>0</v>
      </c>
      <c r="R48" s="34">
        <f t="shared" si="5"/>
        <v>0</v>
      </c>
    </row>
    <row r="49" spans="1:18" ht="15" customHeight="1">
      <c r="A49" s="4">
        <v>33</v>
      </c>
      <c r="B49" s="36" t="s">
        <v>49</v>
      </c>
      <c r="C49" s="5">
        <v>13</v>
      </c>
      <c r="D49" s="4" t="s">
        <v>128</v>
      </c>
      <c r="E49" s="33"/>
      <c r="F49" s="4">
        <v>0.75</v>
      </c>
      <c r="G49" s="11">
        <v>6</v>
      </c>
      <c r="H49" s="23">
        <v>6</v>
      </c>
      <c r="I49" s="23">
        <v>3</v>
      </c>
      <c r="J49" s="24">
        <v>3</v>
      </c>
      <c r="K49" s="9">
        <f t="shared" si="3"/>
        <v>0.5</v>
      </c>
      <c r="L49" s="10">
        <f t="shared" si="4"/>
        <v>1</v>
      </c>
      <c r="M49" s="11">
        <v>0</v>
      </c>
      <c r="N49" s="11">
        <v>10</v>
      </c>
      <c r="O49" s="11">
        <v>1</v>
      </c>
      <c r="P49" s="11">
        <v>4</v>
      </c>
      <c r="Q49" s="11">
        <v>0</v>
      </c>
      <c r="R49" s="34">
        <f t="shared" si="5"/>
        <v>0</v>
      </c>
    </row>
    <row r="50" spans="1:18" ht="15" customHeight="1">
      <c r="A50" s="4">
        <v>52</v>
      </c>
      <c r="B50" s="36" t="s">
        <v>91</v>
      </c>
      <c r="C50" s="5">
        <v>10</v>
      </c>
      <c r="D50" s="4" t="s">
        <v>16</v>
      </c>
      <c r="E50" s="33" t="s">
        <v>127</v>
      </c>
      <c r="F50" s="2">
        <v>0.8</v>
      </c>
      <c r="G50" s="11">
        <v>6</v>
      </c>
      <c r="H50" s="23">
        <v>6</v>
      </c>
      <c r="I50" s="23">
        <v>3</v>
      </c>
      <c r="J50" s="24">
        <v>3</v>
      </c>
      <c r="K50" s="9">
        <f t="shared" si="3"/>
        <v>0.5</v>
      </c>
      <c r="L50" s="10">
        <f t="shared" si="4"/>
        <v>1</v>
      </c>
      <c r="M50" s="11">
        <v>0</v>
      </c>
      <c r="N50" s="11">
        <v>1</v>
      </c>
      <c r="O50" s="11">
        <v>0</v>
      </c>
      <c r="P50" s="11">
        <v>0</v>
      </c>
      <c r="Q50" s="11">
        <v>0</v>
      </c>
      <c r="R50" s="34">
        <f t="shared" si="5"/>
        <v>0</v>
      </c>
    </row>
    <row r="51" spans="1:18" ht="15" customHeight="1">
      <c r="A51" s="4">
        <v>62</v>
      </c>
      <c r="B51" s="36" t="s">
        <v>25</v>
      </c>
      <c r="C51" s="5">
        <v>10</v>
      </c>
      <c r="D51" s="4" t="s">
        <v>18</v>
      </c>
      <c r="E51" s="33"/>
      <c r="F51" s="2">
        <v>0.9</v>
      </c>
      <c r="G51" s="11">
        <v>17</v>
      </c>
      <c r="H51" s="23">
        <v>6</v>
      </c>
      <c r="I51" s="23">
        <v>3</v>
      </c>
      <c r="J51" s="24">
        <v>3</v>
      </c>
      <c r="K51" s="9">
        <f t="shared" si="3"/>
        <v>0.5</v>
      </c>
      <c r="L51" s="21">
        <f t="shared" si="4"/>
        <v>0.35294117647058826</v>
      </c>
      <c r="M51" s="11">
        <v>0</v>
      </c>
      <c r="N51" s="11">
        <v>20</v>
      </c>
      <c r="O51" s="11">
        <v>15</v>
      </c>
      <c r="P51" s="11">
        <v>0</v>
      </c>
      <c r="Q51" s="11">
        <v>1</v>
      </c>
      <c r="R51" s="34">
        <f t="shared" si="5"/>
        <v>0</v>
      </c>
    </row>
    <row r="52" spans="1:18" ht="15" customHeight="1">
      <c r="A52" s="4">
        <v>59</v>
      </c>
      <c r="B52" s="36" t="s">
        <v>55</v>
      </c>
      <c r="C52" s="5">
        <v>12</v>
      </c>
      <c r="D52" s="4" t="s">
        <v>18</v>
      </c>
      <c r="E52" s="33"/>
      <c r="F52" s="2">
        <v>0.9</v>
      </c>
      <c r="G52" s="6">
        <v>3</v>
      </c>
      <c r="H52" s="20">
        <v>3</v>
      </c>
      <c r="I52" s="20">
        <v>2</v>
      </c>
      <c r="J52" s="22">
        <v>3</v>
      </c>
      <c r="K52" s="9">
        <f t="shared" si="3"/>
        <v>0.6666666666666666</v>
      </c>
      <c r="L52" s="10">
        <f t="shared" si="4"/>
        <v>1</v>
      </c>
      <c r="M52" s="6">
        <v>0</v>
      </c>
      <c r="N52" s="6">
        <v>3</v>
      </c>
      <c r="O52" s="6">
        <v>8</v>
      </c>
      <c r="P52" s="6">
        <v>0</v>
      </c>
      <c r="Q52" s="6">
        <v>0</v>
      </c>
      <c r="R52" s="34">
        <f t="shared" si="5"/>
        <v>0</v>
      </c>
    </row>
    <row r="53" spans="1:18" ht="15" customHeight="1">
      <c r="A53" s="4">
        <v>51</v>
      </c>
      <c r="B53" s="36" t="s">
        <v>74</v>
      </c>
      <c r="C53" s="5">
        <v>10</v>
      </c>
      <c r="D53" s="4" t="s">
        <v>8</v>
      </c>
      <c r="E53" s="33"/>
      <c r="F53" s="4">
        <v>0.75</v>
      </c>
      <c r="G53" s="6">
        <v>2</v>
      </c>
      <c r="H53" s="20">
        <v>2</v>
      </c>
      <c r="I53" s="20">
        <v>2</v>
      </c>
      <c r="J53" s="22">
        <v>3</v>
      </c>
      <c r="K53" s="9">
        <f t="shared" si="3"/>
        <v>1</v>
      </c>
      <c r="L53" s="10">
        <f t="shared" si="4"/>
        <v>1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  <c r="R53" s="34">
        <f t="shared" si="5"/>
        <v>0</v>
      </c>
    </row>
    <row r="54" spans="1:18" ht="15" customHeight="1">
      <c r="A54" s="4">
        <v>64</v>
      </c>
      <c r="B54" s="36" t="s">
        <v>48</v>
      </c>
      <c r="C54" s="5">
        <v>12</v>
      </c>
      <c r="D54" s="4" t="s">
        <v>8</v>
      </c>
      <c r="E54" s="33"/>
      <c r="F54" s="4">
        <v>0.75</v>
      </c>
      <c r="G54" s="6">
        <v>6</v>
      </c>
      <c r="H54" s="20">
        <v>4</v>
      </c>
      <c r="I54" s="20">
        <v>2</v>
      </c>
      <c r="J54" s="22">
        <v>2</v>
      </c>
      <c r="K54" s="9">
        <f t="shared" si="3"/>
        <v>0.5</v>
      </c>
      <c r="L54" s="14">
        <f t="shared" si="4"/>
        <v>0.6666666666666666</v>
      </c>
      <c r="M54" s="6">
        <v>3</v>
      </c>
      <c r="N54" s="6">
        <v>35</v>
      </c>
      <c r="O54" s="6">
        <v>0</v>
      </c>
      <c r="P54" s="6">
        <v>0</v>
      </c>
      <c r="Q54" s="6">
        <v>1</v>
      </c>
      <c r="R54" s="34">
        <f t="shared" si="5"/>
        <v>0</v>
      </c>
    </row>
    <row r="55" spans="1:18" ht="15" customHeight="1">
      <c r="A55" s="4">
        <v>38</v>
      </c>
      <c r="B55" s="36" t="s">
        <v>76</v>
      </c>
      <c r="C55" s="5">
        <v>13</v>
      </c>
      <c r="D55" s="4" t="s">
        <v>58</v>
      </c>
      <c r="E55" s="33"/>
      <c r="F55" s="4">
        <v>1</v>
      </c>
      <c r="G55" s="6">
        <v>2</v>
      </c>
      <c r="H55" s="20">
        <v>2</v>
      </c>
      <c r="I55" s="20">
        <v>1</v>
      </c>
      <c r="J55" s="22">
        <v>1</v>
      </c>
      <c r="K55" s="9">
        <f t="shared" si="3"/>
        <v>0.5</v>
      </c>
      <c r="L55" s="10">
        <f t="shared" si="4"/>
        <v>1</v>
      </c>
      <c r="M55" s="6">
        <v>0</v>
      </c>
      <c r="N55" s="6">
        <v>1</v>
      </c>
      <c r="O55" s="6">
        <v>0</v>
      </c>
      <c r="P55" s="6">
        <v>0</v>
      </c>
      <c r="Q55" s="6">
        <v>0</v>
      </c>
      <c r="R55" s="34">
        <f t="shared" si="5"/>
        <v>0</v>
      </c>
    </row>
    <row r="56" spans="1:18" ht="15" customHeight="1">
      <c r="A56" s="4">
        <v>63</v>
      </c>
      <c r="B56" s="36" t="s">
        <v>116</v>
      </c>
      <c r="C56" s="5">
        <v>10</v>
      </c>
      <c r="D56" s="4" t="s">
        <v>8</v>
      </c>
      <c r="E56" s="33"/>
      <c r="F56" s="4">
        <v>0.75</v>
      </c>
      <c r="G56" s="6">
        <v>2</v>
      </c>
      <c r="H56" s="20">
        <v>2</v>
      </c>
      <c r="I56" s="20">
        <v>1</v>
      </c>
      <c r="J56" s="22">
        <v>1</v>
      </c>
      <c r="K56" s="9">
        <f t="shared" si="3"/>
        <v>0.5</v>
      </c>
      <c r="L56" s="10">
        <f t="shared" si="4"/>
        <v>1</v>
      </c>
      <c r="M56" s="6">
        <v>0</v>
      </c>
      <c r="N56" s="6">
        <v>7</v>
      </c>
      <c r="O56" s="6">
        <v>0</v>
      </c>
      <c r="P56" s="6">
        <v>0</v>
      </c>
      <c r="Q56" s="6">
        <v>0</v>
      </c>
      <c r="R56" s="34">
        <f t="shared" si="5"/>
        <v>0</v>
      </c>
    </row>
    <row r="57" spans="1:18" ht="15" customHeight="1">
      <c r="A57" s="2">
        <v>82</v>
      </c>
      <c r="B57" s="32" t="s">
        <v>53</v>
      </c>
      <c r="C57" s="3">
        <v>10</v>
      </c>
      <c r="D57" s="2" t="s">
        <v>8</v>
      </c>
      <c r="E57" s="33"/>
      <c r="F57" s="4">
        <v>0.75</v>
      </c>
      <c r="G57" s="11">
        <v>2</v>
      </c>
      <c r="H57" s="23">
        <v>2</v>
      </c>
      <c r="I57" s="23">
        <v>1</v>
      </c>
      <c r="J57" s="24">
        <v>1</v>
      </c>
      <c r="K57" s="9">
        <f t="shared" si="3"/>
        <v>0.5</v>
      </c>
      <c r="L57" s="10">
        <f t="shared" si="4"/>
        <v>1</v>
      </c>
      <c r="M57" s="11">
        <v>0</v>
      </c>
      <c r="N57" s="11">
        <v>15</v>
      </c>
      <c r="O57" s="11">
        <v>2</v>
      </c>
      <c r="P57" s="11">
        <v>0</v>
      </c>
      <c r="Q57" s="11">
        <v>0</v>
      </c>
      <c r="R57" s="34">
        <f t="shared" si="5"/>
        <v>0</v>
      </c>
    </row>
    <row r="58" spans="1:18" ht="15" customHeight="1">
      <c r="A58" s="4">
        <v>83</v>
      </c>
      <c r="B58" s="36" t="s">
        <v>40</v>
      </c>
      <c r="C58" s="5">
        <v>11</v>
      </c>
      <c r="D58" s="4" t="s">
        <v>8</v>
      </c>
      <c r="E58" s="33"/>
      <c r="F58" s="4">
        <v>0.75</v>
      </c>
      <c r="G58" s="6">
        <v>2</v>
      </c>
      <c r="H58" s="20">
        <v>2</v>
      </c>
      <c r="I58" s="20">
        <v>1</v>
      </c>
      <c r="J58" s="22">
        <v>1</v>
      </c>
      <c r="K58" s="9">
        <f t="shared" si="3"/>
        <v>0.5</v>
      </c>
      <c r="L58" s="10">
        <f t="shared" si="4"/>
        <v>1</v>
      </c>
      <c r="M58" s="6">
        <v>4</v>
      </c>
      <c r="N58" s="6">
        <v>23</v>
      </c>
      <c r="O58" s="6">
        <v>10</v>
      </c>
      <c r="P58" s="6">
        <v>0</v>
      </c>
      <c r="Q58" s="6">
        <v>0</v>
      </c>
      <c r="R58" s="34">
        <f t="shared" si="5"/>
        <v>0</v>
      </c>
    </row>
    <row r="59" spans="1:18" ht="15" customHeight="1">
      <c r="A59" s="4">
        <v>95</v>
      </c>
      <c r="B59" s="36" t="s">
        <v>117</v>
      </c>
      <c r="C59" s="5">
        <v>8</v>
      </c>
      <c r="D59" s="4" t="s">
        <v>16</v>
      </c>
      <c r="E59" s="33"/>
      <c r="F59" s="2">
        <v>0.8</v>
      </c>
      <c r="G59" s="11">
        <v>2</v>
      </c>
      <c r="H59" s="23">
        <v>2</v>
      </c>
      <c r="I59" s="23">
        <v>1</v>
      </c>
      <c r="J59" s="24">
        <v>1</v>
      </c>
      <c r="K59" s="9">
        <f t="shared" si="3"/>
        <v>0.5</v>
      </c>
      <c r="L59" s="10">
        <f t="shared" si="4"/>
        <v>1</v>
      </c>
      <c r="M59" s="11">
        <v>1</v>
      </c>
      <c r="N59" s="11">
        <v>0</v>
      </c>
      <c r="O59" s="11">
        <v>0</v>
      </c>
      <c r="P59" s="11">
        <v>0</v>
      </c>
      <c r="Q59" s="11">
        <v>3</v>
      </c>
      <c r="R59" s="34">
        <f t="shared" si="5"/>
        <v>0</v>
      </c>
    </row>
    <row r="60" spans="1:18" ht="15" customHeight="1">
      <c r="A60" s="4">
        <v>20</v>
      </c>
      <c r="B60" s="36" t="s">
        <v>103</v>
      </c>
      <c r="C60" s="5">
        <v>14</v>
      </c>
      <c r="D60" s="4" t="s">
        <v>134</v>
      </c>
      <c r="E60" s="33"/>
      <c r="F60" s="2">
        <v>1.2</v>
      </c>
      <c r="G60" s="11">
        <v>2</v>
      </c>
      <c r="H60" s="23">
        <v>2</v>
      </c>
      <c r="I60" s="23">
        <v>1</v>
      </c>
      <c r="J60" s="24">
        <v>1</v>
      </c>
      <c r="K60" s="9">
        <f t="shared" si="3"/>
        <v>0.5</v>
      </c>
      <c r="L60" s="10">
        <f t="shared" si="4"/>
        <v>1</v>
      </c>
      <c r="M60" s="11">
        <v>0</v>
      </c>
      <c r="N60" s="11">
        <v>3</v>
      </c>
      <c r="O60" s="11">
        <v>0</v>
      </c>
      <c r="P60" s="11">
        <v>0</v>
      </c>
      <c r="Q60" s="11">
        <v>0</v>
      </c>
      <c r="R60" s="34">
        <f t="shared" si="5"/>
        <v>0</v>
      </c>
    </row>
    <row r="61" spans="1:18" ht="15" customHeight="1">
      <c r="A61" s="4">
        <v>53</v>
      </c>
      <c r="B61" s="36" t="s">
        <v>118</v>
      </c>
      <c r="C61" s="5">
        <v>12</v>
      </c>
      <c r="D61" s="4" t="s">
        <v>119</v>
      </c>
      <c r="E61" s="33"/>
      <c r="F61" s="4">
        <v>1</v>
      </c>
      <c r="G61" s="11">
        <v>4</v>
      </c>
      <c r="H61" s="23">
        <v>1</v>
      </c>
      <c r="I61" s="23">
        <v>1</v>
      </c>
      <c r="J61" s="24">
        <v>1</v>
      </c>
      <c r="K61" s="9">
        <f t="shared" si="3"/>
        <v>1</v>
      </c>
      <c r="L61" s="21">
        <f t="shared" si="4"/>
        <v>0.25</v>
      </c>
      <c r="M61" s="11">
        <v>0</v>
      </c>
      <c r="N61" s="11">
        <v>2</v>
      </c>
      <c r="O61" s="11">
        <v>0</v>
      </c>
      <c r="P61" s="11">
        <v>2</v>
      </c>
      <c r="Q61" s="11">
        <v>0</v>
      </c>
      <c r="R61" s="34">
        <f t="shared" si="5"/>
        <v>0</v>
      </c>
    </row>
    <row r="62" spans="1:18" ht="15" customHeight="1">
      <c r="A62" s="4">
        <v>68</v>
      </c>
      <c r="B62" s="36" t="s">
        <v>39</v>
      </c>
      <c r="C62" s="5">
        <v>13</v>
      </c>
      <c r="D62" s="4" t="s">
        <v>132</v>
      </c>
      <c r="E62" s="33"/>
      <c r="F62" s="2">
        <v>0.8</v>
      </c>
      <c r="G62" s="11">
        <v>2</v>
      </c>
      <c r="H62" s="23">
        <v>1</v>
      </c>
      <c r="I62" s="23">
        <v>0</v>
      </c>
      <c r="J62" s="24">
        <v>0</v>
      </c>
      <c r="K62" s="9">
        <f t="shared" si="3"/>
        <v>0</v>
      </c>
      <c r="L62" s="14">
        <f t="shared" si="4"/>
        <v>0.5</v>
      </c>
      <c r="M62" s="11">
        <v>0</v>
      </c>
      <c r="N62" s="11">
        <v>38</v>
      </c>
      <c r="O62" s="11">
        <v>12</v>
      </c>
      <c r="P62" s="11">
        <v>0</v>
      </c>
      <c r="Q62" s="11">
        <v>3</v>
      </c>
      <c r="R62" s="34">
        <f t="shared" si="5"/>
        <v>0</v>
      </c>
    </row>
    <row r="63" spans="1:18" ht="15" customHeight="1">
      <c r="A63" s="4">
        <v>89</v>
      </c>
      <c r="B63" s="36" t="s">
        <v>81</v>
      </c>
      <c r="C63" s="5">
        <v>12</v>
      </c>
      <c r="D63" s="4" t="s">
        <v>8</v>
      </c>
      <c r="E63" s="33"/>
      <c r="F63" s="4">
        <v>0.75</v>
      </c>
      <c r="G63" s="11">
        <v>18</v>
      </c>
      <c r="H63" s="23">
        <v>1</v>
      </c>
      <c r="I63" s="23">
        <v>0</v>
      </c>
      <c r="J63" s="24">
        <v>0</v>
      </c>
      <c r="K63" s="9">
        <f t="shared" si="3"/>
        <v>0</v>
      </c>
      <c r="L63" s="21">
        <f t="shared" si="4"/>
        <v>0.05555555555555555</v>
      </c>
      <c r="M63" s="11">
        <v>0</v>
      </c>
      <c r="N63" s="11">
        <v>6</v>
      </c>
      <c r="O63" s="11">
        <v>3</v>
      </c>
      <c r="P63" s="11">
        <v>1</v>
      </c>
      <c r="Q63" s="11">
        <v>0</v>
      </c>
      <c r="R63" s="34">
        <f t="shared" si="5"/>
        <v>0</v>
      </c>
    </row>
    <row r="64" spans="1:19" ht="15" customHeight="1">
      <c r="A64" s="4">
        <v>5</v>
      </c>
      <c r="B64" s="36" t="s">
        <v>66</v>
      </c>
      <c r="C64" s="5">
        <v>12</v>
      </c>
      <c r="D64" s="4" t="s">
        <v>58</v>
      </c>
      <c r="E64" s="33"/>
      <c r="F64" s="4">
        <v>1</v>
      </c>
      <c r="G64" s="6">
        <v>0</v>
      </c>
      <c r="H64" s="20">
        <v>0</v>
      </c>
      <c r="I64" s="20">
        <v>0</v>
      </c>
      <c r="J64" s="22">
        <v>0</v>
      </c>
      <c r="K64" s="9"/>
      <c r="L64" s="25"/>
      <c r="M64" s="6">
        <v>0</v>
      </c>
      <c r="N64" s="6">
        <v>0</v>
      </c>
      <c r="O64" s="6">
        <v>0</v>
      </c>
      <c r="P64" s="6">
        <v>0</v>
      </c>
      <c r="Q64" s="6">
        <v>0</v>
      </c>
      <c r="R64" s="34">
        <f t="shared" si="5"/>
        <v>0</v>
      </c>
      <c r="S64" s="19"/>
    </row>
    <row r="65" spans="1:18" ht="15" customHeight="1">
      <c r="A65" s="4">
        <v>13</v>
      </c>
      <c r="B65" s="36" t="s">
        <v>69</v>
      </c>
      <c r="C65" s="5">
        <v>13</v>
      </c>
      <c r="D65" s="4" t="s">
        <v>58</v>
      </c>
      <c r="E65" s="33"/>
      <c r="F65" s="4">
        <v>1</v>
      </c>
      <c r="G65" s="11">
        <v>0</v>
      </c>
      <c r="H65" s="23">
        <v>0</v>
      </c>
      <c r="I65" s="23">
        <v>0</v>
      </c>
      <c r="J65" s="24">
        <v>0</v>
      </c>
      <c r="K65" s="9"/>
      <c r="L65" s="25"/>
      <c r="M65" s="11">
        <v>0</v>
      </c>
      <c r="N65" s="11">
        <v>0</v>
      </c>
      <c r="O65" s="11">
        <v>0</v>
      </c>
      <c r="P65" s="11">
        <v>0</v>
      </c>
      <c r="Q65" s="11">
        <v>0</v>
      </c>
      <c r="R65" s="34">
        <f t="shared" si="5"/>
        <v>0</v>
      </c>
    </row>
    <row r="66" spans="1:18" ht="15" customHeight="1">
      <c r="A66" s="4">
        <v>45</v>
      </c>
      <c r="B66" s="36" t="s">
        <v>80</v>
      </c>
      <c r="C66" s="5">
        <v>12</v>
      </c>
      <c r="D66" s="4" t="s">
        <v>58</v>
      </c>
      <c r="E66" s="33"/>
      <c r="F66" s="4">
        <v>1</v>
      </c>
      <c r="G66" s="11">
        <v>0</v>
      </c>
      <c r="H66" s="23">
        <v>0</v>
      </c>
      <c r="I66" s="23">
        <v>0</v>
      </c>
      <c r="J66" s="24">
        <v>0</v>
      </c>
      <c r="K66" s="9"/>
      <c r="L66" s="25"/>
      <c r="M66" s="11">
        <v>0</v>
      </c>
      <c r="N66" s="11">
        <v>0</v>
      </c>
      <c r="O66" s="11">
        <v>0</v>
      </c>
      <c r="P66" s="11">
        <v>0</v>
      </c>
      <c r="Q66" s="11">
        <v>0</v>
      </c>
      <c r="R66" s="34">
        <f aca="true" t="shared" si="6" ref="R66:R97">((IF(H66&gt;30,1000,0))+(IF(H66&gt;25,(IF(L66=100%,1500,(IF(L66&gt;90%,1000,0)))),0))+(IF(J66&gt;20,J66*60,0))+(IF(J66&gt;20,M66*500,0)))*F66</f>
        <v>0</v>
      </c>
    </row>
    <row r="67" spans="1:18" ht="15" customHeight="1">
      <c r="A67" s="4">
        <v>2</v>
      </c>
      <c r="B67" s="36" t="s">
        <v>38</v>
      </c>
      <c r="C67" s="5">
        <v>9</v>
      </c>
      <c r="D67" s="4" t="s">
        <v>23</v>
      </c>
      <c r="E67" s="33"/>
      <c r="F67" s="4">
        <v>1.1</v>
      </c>
      <c r="G67" s="6">
        <v>0</v>
      </c>
      <c r="H67" s="20">
        <v>0</v>
      </c>
      <c r="I67" s="20">
        <v>0</v>
      </c>
      <c r="J67" s="22">
        <v>0</v>
      </c>
      <c r="K67" s="9"/>
      <c r="L67" s="25"/>
      <c r="M67" s="6">
        <v>0</v>
      </c>
      <c r="N67" s="6">
        <v>0</v>
      </c>
      <c r="O67" s="6">
        <v>0</v>
      </c>
      <c r="P67" s="6">
        <v>0</v>
      </c>
      <c r="Q67" s="6">
        <v>0</v>
      </c>
      <c r="R67" s="34">
        <f t="shared" si="6"/>
        <v>0</v>
      </c>
    </row>
    <row r="68" spans="1:18" ht="15" customHeight="1">
      <c r="A68" s="4">
        <v>6</v>
      </c>
      <c r="B68" s="36" t="s">
        <v>62</v>
      </c>
      <c r="C68" s="5">
        <v>14</v>
      </c>
      <c r="D68" s="4" t="s">
        <v>23</v>
      </c>
      <c r="E68" s="33"/>
      <c r="F68" s="4">
        <v>1.1</v>
      </c>
      <c r="G68" s="11">
        <v>0</v>
      </c>
      <c r="H68" s="23">
        <v>0</v>
      </c>
      <c r="I68" s="23">
        <v>0</v>
      </c>
      <c r="J68" s="24">
        <v>0</v>
      </c>
      <c r="K68" s="9"/>
      <c r="L68" s="25"/>
      <c r="M68" s="11">
        <v>0</v>
      </c>
      <c r="N68" s="11">
        <v>0</v>
      </c>
      <c r="O68" s="11">
        <v>0</v>
      </c>
      <c r="P68" s="11">
        <v>0</v>
      </c>
      <c r="Q68" s="11">
        <v>0</v>
      </c>
      <c r="R68" s="34">
        <f t="shared" si="6"/>
        <v>0</v>
      </c>
    </row>
    <row r="69" spans="1:18" ht="15" customHeight="1">
      <c r="A69" s="4">
        <v>21</v>
      </c>
      <c r="B69" s="36" t="s">
        <v>87</v>
      </c>
      <c r="C69" s="5">
        <v>11</v>
      </c>
      <c r="D69" s="4" t="s">
        <v>23</v>
      </c>
      <c r="E69" s="33"/>
      <c r="F69" s="4">
        <v>1.1</v>
      </c>
      <c r="G69" s="6">
        <v>0</v>
      </c>
      <c r="H69" s="20">
        <v>0</v>
      </c>
      <c r="I69" s="20">
        <v>0</v>
      </c>
      <c r="J69" s="22">
        <v>0</v>
      </c>
      <c r="K69" s="9"/>
      <c r="L69" s="25"/>
      <c r="M69" s="6">
        <v>0</v>
      </c>
      <c r="N69" s="6">
        <v>0</v>
      </c>
      <c r="O69" s="6">
        <v>0</v>
      </c>
      <c r="P69" s="6">
        <v>0</v>
      </c>
      <c r="Q69" s="6">
        <v>0</v>
      </c>
      <c r="R69" s="34">
        <f t="shared" si="6"/>
        <v>0</v>
      </c>
    </row>
    <row r="70" spans="1:18" ht="15" customHeight="1">
      <c r="A70" s="4">
        <v>24</v>
      </c>
      <c r="B70" s="36" t="s">
        <v>37</v>
      </c>
      <c r="C70" s="5">
        <v>13</v>
      </c>
      <c r="D70" s="4" t="s">
        <v>23</v>
      </c>
      <c r="E70" s="33"/>
      <c r="F70" s="4">
        <v>1.1</v>
      </c>
      <c r="G70" s="11">
        <v>0</v>
      </c>
      <c r="H70" s="23">
        <v>0</v>
      </c>
      <c r="I70" s="23">
        <v>0</v>
      </c>
      <c r="J70" s="24">
        <v>0</v>
      </c>
      <c r="K70" s="9"/>
      <c r="L70" s="25"/>
      <c r="M70" s="11">
        <v>0</v>
      </c>
      <c r="N70" s="11">
        <v>0</v>
      </c>
      <c r="O70" s="11">
        <v>0</v>
      </c>
      <c r="P70" s="11">
        <v>0</v>
      </c>
      <c r="Q70" s="11">
        <v>0</v>
      </c>
      <c r="R70" s="34">
        <f t="shared" si="6"/>
        <v>0</v>
      </c>
    </row>
    <row r="71" spans="1:18" ht="15" customHeight="1">
      <c r="A71" s="4">
        <v>23</v>
      </c>
      <c r="B71" s="36" t="s">
        <v>104</v>
      </c>
      <c r="C71" s="5">
        <v>12</v>
      </c>
      <c r="D71" s="4" t="s">
        <v>130</v>
      </c>
      <c r="E71" s="33"/>
      <c r="F71" s="4">
        <v>1.1</v>
      </c>
      <c r="G71" s="11">
        <v>0</v>
      </c>
      <c r="H71" s="23">
        <v>0</v>
      </c>
      <c r="I71" s="23">
        <v>0</v>
      </c>
      <c r="J71" s="24">
        <v>0</v>
      </c>
      <c r="K71" s="9"/>
      <c r="L71" s="25"/>
      <c r="M71" s="11">
        <v>0</v>
      </c>
      <c r="N71" s="11">
        <v>3</v>
      </c>
      <c r="O71" s="11">
        <v>0</v>
      </c>
      <c r="P71" s="11">
        <v>0</v>
      </c>
      <c r="Q71" s="11">
        <v>0</v>
      </c>
      <c r="R71" s="34">
        <f t="shared" si="6"/>
        <v>0</v>
      </c>
    </row>
    <row r="72" spans="1:18" ht="15" customHeight="1">
      <c r="A72" s="4">
        <v>27</v>
      </c>
      <c r="B72" s="36" t="s">
        <v>43</v>
      </c>
      <c r="C72" s="5">
        <v>10</v>
      </c>
      <c r="D72" s="4" t="s">
        <v>8</v>
      </c>
      <c r="E72" s="33"/>
      <c r="F72" s="4">
        <v>0.75</v>
      </c>
      <c r="G72" s="6">
        <v>0</v>
      </c>
      <c r="H72" s="20">
        <v>0</v>
      </c>
      <c r="I72" s="20">
        <v>0</v>
      </c>
      <c r="J72" s="22">
        <v>0</v>
      </c>
      <c r="K72" s="9"/>
      <c r="L72" s="25"/>
      <c r="M72" s="6">
        <v>0</v>
      </c>
      <c r="N72" s="6">
        <v>0</v>
      </c>
      <c r="O72" s="6">
        <v>0</v>
      </c>
      <c r="P72" s="6">
        <v>0</v>
      </c>
      <c r="Q72" s="6">
        <v>0</v>
      </c>
      <c r="R72" s="34">
        <f t="shared" si="6"/>
        <v>0</v>
      </c>
    </row>
    <row r="73" spans="1:18" ht="15" customHeight="1">
      <c r="A73" s="4">
        <v>28</v>
      </c>
      <c r="B73" s="36" t="s">
        <v>60</v>
      </c>
      <c r="C73" s="5">
        <v>11</v>
      </c>
      <c r="D73" s="4" t="s">
        <v>8</v>
      </c>
      <c r="E73" s="33"/>
      <c r="F73" s="4">
        <v>0.75</v>
      </c>
      <c r="G73" s="6">
        <v>0</v>
      </c>
      <c r="H73" s="20">
        <v>0</v>
      </c>
      <c r="I73" s="20">
        <v>0</v>
      </c>
      <c r="J73" s="22">
        <v>0</v>
      </c>
      <c r="K73" s="9"/>
      <c r="L73" s="25"/>
      <c r="M73" s="6">
        <v>0</v>
      </c>
      <c r="N73" s="6">
        <v>7</v>
      </c>
      <c r="O73" s="6">
        <v>0</v>
      </c>
      <c r="P73" s="6">
        <v>0</v>
      </c>
      <c r="Q73" s="6">
        <v>0</v>
      </c>
      <c r="R73" s="34">
        <f t="shared" si="6"/>
        <v>0</v>
      </c>
    </row>
    <row r="74" spans="1:18" ht="15" customHeight="1">
      <c r="A74" s="4">
        <v>30</v>
      </c>
      <c r="B74" s="36" t="s">
        <v>92</v>
      </c>
      <c r="C74" s="5">
        <v>14</v>
      </c>
      <c r="D74" s="4" t="s">
        <v>8</v>
      </c>
      <c r="E74" s="33"/>
      <c r="F74" s="4">
        <v>0.75</v>
      </c>
      <c r="G74" s="11">
        <v>0</v>
      </c>
      <c r="H74" s="23">
        <v>0</v>
      </c>
      <c r="I74" s="23">
        <v>0</v>
      </c>
      <c r="J74" s="24">
        <v>0</v>
      </c>
      <c r="K74" s="9"/>
      <c r="L74" s="25"/>
      <c r="M74" s="11">
        <v>0</v>
      </c>
      <c r="N74" s="11">
        <v>0</v>
      </c>
      <c r="O74" s="11">
        <v>0</v>
      </c>
      <c r="P74" s="11">
        <v>0</v>
      </c>
      <c r="Q74" s="11">
        <v>0</v>
      </c>
      <c r="R74" s="34">
        <f t="shared" si="6"/>
        <v>0</v>
      </c>
    </row>
    <row r="75" spans="1:18" ht="15" customHeight="1">
      <c r="A75" s="4">
        <v>36</v>
      </c>
      <c r="B75" s="36" t="s">
        <v>98</v>
      </c>
      <c r="C75" s="5">
        <v>12</v>
      </c>
      <c r="D75" s="4" t="s">
        <v>8</v>
      </c>
      <c r="E75" s="33"/>
      <c r="F75" s="4">
        <v>0.75</v>
      </c>
      <c r="G75" s="6">
        <v>0</v>
      </c>
      <c r="H75" s="20">
        <v>0</v>
      </c>
      <c r="I75" s="20">
        <v>0</v>
      </c>
      <c r="J75" s="22">
        <v>0</v>
      </c>
      <c r="K75" s="9"/>
      <c r="L75" s="25"/>
      <c r="M75" s="6">
        <v>0</v>
      </c>
      <c r="N75" s="6">
        <v>0</v>
      </c>
      <c r="O75" s="6">
        <v>0</v>
      </c>
      <c r="P75" s="6">
        <v>0</v>
      </c>
      <c r="Q75" s="6">
        <v>0</v>
      </c>
      <c r="R75" s="34">
        <f t="shared" si="6"/>
        <v>0</v>
      </c>
    </row>
    <row r="76" spans="1:18" ht="15" customHeight="1">
      <c r="A76" s="4">
        <v>37</v>
      </c>
      <c r="B76" s="36" t="s">
        <v>113</v>
      </c>
      <c r="C76" s="5">
        <v>13</v>
      </c>
      <c r="D76" s="4" t="s">
        <v>8</v>
      </c>
      <c r="E76" s="33"/>
      <c r="F76" s="4">
        <v>0.75</v>
      </c>
      <c r="G76" s="11">
        <v>0</v>
      </c>
      <c r="H76" s="23">
        <v>0</v>
      </c>
      <c r="I76" s="23">
        <v>0</v>
      </c>
      <c r="J76" s="24">
        <v>0</v>
      </c>
      <c r="K76" s="9"/>
      <c r="L76" s="25"/>
      <c r="M76" s="11">
        <v>0</v>
      </c>
      <c r="N76" s="11">
        <v>0</v>
      </c>
      <c r="O76" s="11">
        <v>0</v>
      </c>
      <c r="P76" s="11">
        <v>0</v>
      </c>
      <c r="Q76" s="11">
        <v>0</v>
      </c>
      <c r="R76" s="34">
        <f t="shared" si="6"/>
        <v>0</v>
      </c>
    </row>
    <row r="77" spans="1:18" ht="15" customHeight="1">
      <c r="A77" s="4">
        <v>39</v>
      </c>
      <c r="B77" s="36" t="s">
        <v>73</v>
      </c>
      <c r="C77" s="5">
        <v>10</v>
      </c>
      <c r="D77" s="4" t="s">
        <v>8</v>
      </c>
      <c r="E77" s="33"/>
      <c r="F77" s="4">
        <v>0.75</v>
      </c>
      <c r="G77" s="6">
        <v>0</v>
      </c>
      <c r="H77" s="20">
        <v>0</v>
      </c>
      <c r="I77" s="20">
        <v>0</v>
      </c>
      <c r="J77" s="22">
        <v>0</v>
      </c>
      <c r="K77" s="9"/>
      <c r="L77" s="25"/>
      <c r="M77" s="6">
        <v>0</v>
      </c>
      <c r="N77" s="6">
        <v>0</v>
      </c>
      <c r="O77" s="6">
        <v>0</v>
      </c>
      <c r="P77" s="6">
        <v>0</v>
      </c>
      <c r="Q77" s="6">
        <v>0</v>
      </c>
      <c r="R77" s="34">
        <f t="shared" si="6"/>
        <v>0</v>
      </c>
    </row>
    <row r="78" spans="1:18" ht="15" customHeight="1">
      <c r="A78" s="4">
        <v>41</v>
      </c>
      <c r="B78" s="36" t="s">
        <v>20</v>
      </c>
      <c r="C78" s="5">
        <v>10</v>
      </c>
      <c r="D78" s="4" t="s">
        <v>8</v>
      </c>
      <c r="E78" s="33"/>
      <c r="F78" s="4">
        <v>0.75</v>
      </c>
      <c r="G78" s="11">
        <v>0</v>
      </c>
      <c r="H78" s="23">
        <v>0</v>
      </c>
      <c r="I78" s="23">
        <v>0</v>
      </c>
      <c r="J78" s="24">
        <v>0</v>
      </c>
      <c r="K78" s="9"/>
      <c r="L78" s="25"/>
      <c r="M78" s="11">
        <v>0</v>
      </c>
      <c r="N78" s="11">
        <v>1</v>
      </c>
      <c r="O78" s="11">
        <v>0</v>
      </c>
      <c r="P78" s="11">
        <v>0</v>
      </c>
      <c r="Q78" s="11">
        <v>0</v>
      </c>
      <c r="R78" s="34">
        <f t="shared" si="6"/>
        <v>0</v>
      </c>
    </row>
    <row r="79" spans="1:18" ht="15" customHeight="1">
      <c r="A79" s="4">
        <v>43</v>
      </c>
      <c r="B79" s="36" t="s">
        <v>68</v>
      </c>
      <c r="C79" s="5">
        <v>10</v>
      </c>
      <c r="D79" s="4" t="s">
        <v>8</v>
      </c>
      <c r="E79" s="33"/>
      <c r="F79" s="4">
        <v>0.75</v>
      </c>
      <c r="G79" s="6">
        <v>0</v>
      </c>
      <c r="H79" s="20">
        <v>0</v>
      </c>
      <c r="I79" s="20">
        <v>0</v>
      </c>
      <c r="J79" s="22">
        <v>0</v>
      </c>
      <c r="K79" s="9"/>
      <c r="L79" s="25"/>
      <c r="M79" s="6">
        <v>0</v>
      </c>
      <c r="N79" s="6">
        <v>0</v>
      </c>
      <c r="O79" s="6">
        <v>0</v>
      </c>
      <c r="P79" s="6">
        <v>0</v>
      </c>
      <c r="Q79" s="6">
        <v>0</v>
      </c>
      <c r="R79" s="34">
        <f t="shared" si="6"/>
        <v>0</v>
      </c>
    </row>
    <row r="80" spans="1:18" ht="15" customHeight="1">
      <c r="A80" s="4">
        <v>50</v>
      </c>
      <c r="B80" s="36" t="s">
        <v>97</v>
      </c>
      <c r="C80" s="5">
        <v>10</v>
      </c>
      <c r="D80" s="4" t="s">
        <v>8</v>
      </c>
      <c r="E80" s="33"/>
      <c r="F80" s="4">
        <v>0.75</v>
      </c>
      <c r="G80" s="6">
        <v>0</v>
      </c>
      <c r="H80" s="20">
        <v>0</v>
      </c>
      <c r="I80" s="20">
        <v>0</v>
      </c>
      <c r="J80" s="22">
        <v>0</v>
      </c>
      <c r="K80" s="9"/>
      <c r="L80" s="25"/>
      <c r="M80" s="6">
        <v>0</v>
      </c>
      <c r="N80" s="6">
        <v>0</v>
      </c>
      <c r="O80" s="6">
        <v>0</v>
      </c>
      <c r="P80" s="6">
        <v>0</v>
      </c>
      <c r="Q80" s="6">
        <v>0</v>
      </c>
      <c r="R80" s="34">
        <f t="shared" si="6"/>
        <v>0</v>
      </c>
    </row>
    <row r="81" spans="1:18" ht="15" customHeight="1">
      <c r="A81" s="4">
        <v>54</v>
      </c>
      <c r="B81" s="36" t="s">
        <v>112</v>
      </c>
      <c r="C81" s="5">
        <v>12</v>
      </c>
      <c r="D81" s="4" t="s">
        <v>8</v>
      </c>
      <c r="E81" s="33"/>
      <c r="F81" s="4">
        <v>0.75</v>
      </c>
      <c r="G81" s="11">
        <v>0</v>
      </c>
      <c r="H81" s="23">
        <v>0</v>
      </c>
      <c r="I81" s="23">
        <v>0</v>
      </c>
      <c r="J81" s="24">
        <v>0</v>
      </c>
      <c r="K81" s="9"/>
      <c r="L81" s="25"/>
      <c r="M81" s="11">
        <v>2</v>
      </c>
      <c r="N81" s="11">
        <v>7</v>
      </c>
      <c r="O81" s="11">
        <v>0</v>
      </c>
      <c r="P81" s="11">
        <v>0</v>
      </c>
      <c r="Q81" s="11">
        <v>0</v>
      </c>
      <c r="R81" s="34">
        <f t="shared" si="6"/>
        <v>0</v>
      </c>
    </row>
    <row r="82" spans="1:18" ht="15" customHeight="1">
      <c r="A82" s="4">
        <v>78</v>
      </c>
      <c r="B82" s="36" t="s">
        <v>64</v>
      </c>
      <c r="C82" s="5">
        <v>12</v>
      </c>
      <c r="D82" s="4" t="s">
        <v>8</v>
      </c>
      <c r="E82" s="33"/>
      <c r="F82" s="4">
        <v>0.75</v>
      </c>
      <c r="G82" s="11">
        <v>7</v>
      </c>
      <c r="H82" s="23">
        <v>0</v>
      </c>
      <c r="I82" s="23">
        <v>0</v>
      </c>
      <c r="J82" s="24">
        <v>0</v>
      </c>
      <c r="K82" s="9"/>
      <c r="L82" s="25"/>
      <c r="M82" s="11">
        <v>0</v>
      </c>
      <c r="N82" s="11">
        <v>1</v>
      </c>
      <c r="O82" s="11">
        <v>0</v>
      </c>
      <c r="P82" s="11">
        <v>0</v>
      </c>
      <c r="Q82" s="11">
        <v>0</v>
      </c>
      <c r="R82" s="34">
        <f t="shared" si="6"/>
        <v>0</v>
      </c>
    </row>
    <row r="83" spans="1:18" ht="15" customHeight="1">
      <c r="A83" s="4">
        <v>81</v>
      </c>
      <c r="B83" s="36" t="s">
        <v>105</v>
      </c>
      <c r="C83" s="5">
        <v>10</v>
      </c>
      <c r="D83" s="4" t="s">
        <v>8</v>
      </c>
      <c r="E83" s="33"/>
      <c r="F83" s="4">
        <v>0.75</v>
      </c>
      <c r="G83" s="6">
        <v>0</v>
      </c>
      <c r="H83" s="20">
        <v>0</v>
      </c>
      <c r="I83" s="20">
        <v>0</v>
      </c>
      <c r="J83" s="22">
        <v>0</v>
      </c>
      <c r="K83" s="9"/>
      <c r="L83" s="25"/>
      <c r="M83" s="6">
        <v>0</v>
      </c>
      <c r="N83" s="6">
        <v>0</v>
      </c>
      <c r="O83" s="6">
        <v>0</v>
      </c>
      <c r="P83" s="6">
        <v>0</v>
      </c>
      <c r="Q83" s="6">
        <v>0</v>
      </c>
      <c r="R83" s="34">
        <f t="shared" si="6"/>
        <v>0</v>
      </c>
    </row>
    <row r="84" spans="1:18" ht="15" customHeight="1">
      <c r="A84" s="4">
        <v>84</v>
      </c>
      <c r="B84" s="36" t="s">
        <v>36</v>
      </c>
      <c r="C84" s="5">
        <v>10</v>
      </c>
      <c r="D84" s="4" t="s">
        <v>8</v>
      </c>
      <c r="E84" s="33"/>
      <c r="F84" s="4">
        <v>0.75</v>
      </c>
      <c r="G84" s="6">
        <v>18</v>
      </c>
      <c r="H84" s="20">
        <v>0</v>
      </c>
      <c r="I84" s="20">
        <v>0</v>
      </c>
      <c r="J84" s="22">
        <v>0</v>
      </c>
      <c r="K84" s="9"/>
      <c r="L84" s="25"/>
      <c r="M84" s="6">
        <v>0</v>
      </c>
      <c r="N84" s="6">
        <v>1</v>
      </c>
      <c r="O84" s="6">
        <v>4</v>
      </c>
      <c r="P84" s="6">
        <v>2</v>
      </c>
      <c r="Q84" s="6">
        <v>0</v>
      </c>
      <c r="R84" s="34">
        <f t="shared" si="6"/>
        <v>0</v>
      </c>
    </row>
    <row r="85" spans="1:18" ht="15" customHeight="1">
      <c r="A85" s="4">
        <v>85</v>
      </c>
      <c r="B85" s="36" t="s">
        <v>7</v>
      </c>
      <c r="C85" s="5">
        <v>10</v>
      </c>
      <c r="D85" s="4" t="s">
        <v>8</v>
      </c>
      <c r="E85" s="33"/>
      <c r="F85" s="4">
        <v>0.75</v>
      </c>
      <c r="G85" s="11">
        <v>0</v>
      </c>
      <c r="H85" s="23">
        <v>0</v>
      </c>
      <c r="I85" s="23">
        <v>0</v>
      </c>
      <c r="J85" s="24">
        <v>0</v>
      </c>
      <c r="K85" s="9"/>
      <c r="L85" s="25"/>
      <c r="M85" s="11">
        <v>0</v>
      </c>
      <c r="N85" s="11">
        <v>2</v>
      </c>
      <c r="O85" s="11">
        <v>0</v>
      </c>
      <c r="P85" s="11">
        <v>0</v>
      </c>
      <c r="Q85" s="11">
        <v>0</v>
      </c>
      <c r="R85" s="34">
        <f t="shared" si="6"/>
        <v>0</v>
      </c>
    </row>
    <row r="86" spans="1:18" ht="15" customHeight="1">
      <c r="A86" s="4">
        <v>87</v>
      </c>
      <c r="B86" s="36" t="s">
        <v>12</v>
      </c>
      <c r="C86" s="5">
        <v>10</v>
      </c>
      <c r="D86" s="4" t="s">
        <v>8</v>
      </c>
      <c r="E86" s="33"/>
      <c r="F86" s="4">
        <v>0.75</v>
      </c>
      <c r="G86" s="6">
        <v>0</v>
      </c>
      <c r="H86" s="20">
        <v>0</v>
      </c>
      <c r="I86" s="20">
        <v>0</v>
      </c>
      <c r="J86" s="22">
        <v>0</v>
      </c>
      <c r="K86" s="9"/>
      <c r="L86" s="25"/>
      <c r="M86" s="6">
        <v>0</v>
      </c>
      <c r="N86" s="6">
        <v>4</v>
      </c>
      <c r="O86" s="6">
        <v>0</v>
      </c>
      <c r="P86" s="6">
        <v>0</v>
      </c>
      <c r="Q86" s="6">
        <v>0</v>
      </c>
      <c r="R86" s="34">
        <f t="shared" si="6"/>
        <v>0</v>
      </c>
    </row>
    <row r="87" spans="1:18" ht="15" customHeight="1">
      <c r="A87" s="4">
        <v>90</v>
      </c>
      <c r="B87" s="36" t="s">
        <v>10</v>
      </c>
      <c r="C87" s="5">
        <v>12</v>
      </c>
      <c r="D87" s="4" t="s">
        <v>8</v>
      </c>
      <c r="E87" s="33"/>
      <c r="F87" s="4">
        <v>0.75</v>
      </c>
      <c r="G87" s="6">
        <v>0</v>
      </c>
      <c r="H87" s="20">
        <v>0</v>
      </c>
      <c r="I87" s="20">
        <v>0</v>
      </c>
      <c r="J87" s="22">
        <v>0</v>
      </c>
      <c r="K87" s="9"/>
      <c r="L87" s="25"/>
      <c r="M87" s="6">
        <v>0</v>
      </c>
      <c r="N87" s="6">
        <v>3</v>
      </c>
      <c r="O87" s="6">
        <v>0</v>
      </c>
      <c r="P87" s="6">
        <v>0</v>
      </c>
      <c r="Q87" s="6">
        <v>0</v>
      </c>
      <c r="R87" s="34">
        <f t="shared" si="6"/>
        <v>0</v>
      </c>
    </row>
    <row r="88" spans="1:18" ht="15" customHeight="1">
      <c r="A88" s="4">
        <v>93</v>
      </c>
      <c r="B88" s="36" t="s">
        <v>63</v>
      </c>
      <c r="C88" s="5">
        <v>9</v>
      </c>
      <c r="D88" s="4" t="s">
        <v>8</v>
      </c>
      <c r="E88" s="33"/>
      <c r="F88" s="4">
        <v>0.75</v>
      </c>
      <c r="G88" s="11">
        <v>0</v>
      </c>
      <c r="H88" s="23">
        <v>0</v>
      </c>
      <c r="I88" s="23">
        <v>0</v>
      </c>
      <c r="J88" s="24">
        <v>0</v>
      </c>
      <c r="K88" s="9"/>
      <c r="L88" s="25"/>
      <c r="M88" s="11">
        <v>0</v>
      </c>
      <c r="N88" s="11">
        <v>1</v>
      </c>
      <c r="O88" s="11">
        <v>0</v>
      </c>
      <c r="P88" s="11">
        <v>0</v>
      </c>
      <c r="Q88" s="11">
        <v>0</v>
      </c>
      <c r="R88" s="34">
        <f t="shared" si="6"/>
        <v>0</v>
      </c>
    </row>
    <row r="89" spans="1:18" ht="15" customHeight="1">
      <c r="A89" s="4">
        <v>97</v>
      </c>
      <c r="B89" s="36" t="s">
        <v>111</v>
      </c>
      <c r="C89" s="5">
        <v>10</v>
      </c>
      <c r="D89" s="4" t="s">
        <v>8</v>
      </c>
      <c r="E89" s="33"/>
      <c r="F89" s="4">
        <v>0.75</v>
      </c>
      <c r="G89" s="6">
        <v>0</v>
      </c>
      <c r="H89" s="20">
        <v>0</v>
      </c>
      <c r="I89" s="20">
        <v>0</v>
      </c>
      <c r="J89" s="22">
        <v>0</v>
      </c>
      <c r="K89" s="9"/>
      <c r="L89" s="25"/>
      <c r="M89" s="6">
        <v>0</v>
      </c>
      <c r="N89" s="6">
        <v>1</v>
      </c>
      <c r="O89" s="6">
        <v>0</v>
      </c>
      <c r="P89" s="6">
        <v>0</v>
      </c>
      <c r="Q89" s="6">
        <v>0</v>
      </c>
      <c r="R89" s="34">
        <f t="shared" si="6"/>
        <v>0</v>
      </c>
    </row>
    <row r="90" spans="1:18" ht="15" customHeight="1">
      <c r="A90" s="4">
        <v>103</v>
      </c>
      <c r="B90" s="36" t="s">
        <v>51</v>
      </c>
      <c r="C90" s="5">
        <v>11</v>
      </c>
      <c r="D90" s="4" t="s">
        <v>8</v>
      </c>
      <c r="E90" s="33"/>
      <c r="F90" s="4">
        <v>0.75</v>
      </c>
      <c r="G90" s="11">
        <v>44</v>
      </c>
      <c r="H90" s="23">
        <v>0</v>
      </c>
      <c r="I90" s="23">
        <v>0</v>
      </c>
      <c r="J90" s="24">
        <v>0</v>
      </c>
      <c r="K90" s="9"/>
      <c r="L90" s="25"/>
      <c r="M90" s="11">
        <v>0</v>
      </c>
      <c r="N90" s="11">
        <v>1</v>
      </c>
      <c r="O90" s="11">
        <v>0</v>
      </c>
      <c r="P90" s="11">
        <v>0</v>
      </c>
      <c r="Q90" s="11">
        <v>6</v>
      </c>
      <c r="R90" s="34">
        <f t="shared" si="6"/>
        <v>0</v>
      </c>
    </row>
    <row r="91" spans="1:18" ht="15" customHeight="1">
      <c r="A91" s="4">
        <v>34</v>
      </c>
      <c r="B91" s="36" t="s">
        <v>108</v>
      </c>
      <c r="C91" s="5">
        <v>12</v>
      </c>
      <c r="D91" s="4" t="s">
        <v>101</v>
      </c>
      <c r="E91" s="33"/>
      <c r="F91" s="4">
        <v>0.8</v>
      </c>
      <c r="G91" s="11">
        <v>0</v>
      </c>
      <c r="H91" s="23">
        <v>0</v>
      </c>
      <c r="I91" s="23">
        <v>0</v>
      </c>
      <c r="J91" s="24">
        <v>0</v>
      </c>
      <c r="K91" s="9"/>
      <c r="L91" s="25"/>
      <c r="M91" s="11">
        <v>0</v>
      </c>
      <c r="N91" s="11">
        <v>0</v>
      </c>
      <c r="O91" s="11">
        <v>0</v>
      </c>
      <c r="P91" s="11">
        <v>0</v>
      </c>
      <c r="Q91" s="11">
        <v>0</v>
      </c>
      <c r="R91" s="34">
        <f t="shared" si="6"/>
        <v>0</v>
      </c>
    </row>
    <row r="92" spans="1:18" ht="15" customHeight="1">
      <c r="A92" s="4">
        <v>47</v>
      </c>
      <c r="B92" s="36" t="s">
        <v>100</v>
      </c>
      <c r="C92" s="5">
        <v>11</v>
      </c>
      <c r="D92" s="4" t="s">
        <v>101</v>
      </c>
      <c r="E92" s="33"/>
      <c r="F92" s="4">
        <v>0.8</v>
      </c>
      <c r="G92" s="6">
        <v>0</v>
      </c>
      <c r="H92" s="20">
        <v>0</v>
      </c>
      <c r="I92" s="20">
        <v>0</v>
      </c>
      <c r="J92" s="22">
        <v>0</v>
      </c>
      <c r="K92" s="9"/>
      <c r="L92" s="25"/>
      <c r="M92" s="6">
        <v>0</v>
      </c>
      <c r="N92" s="6">
        <v>4</v>
      </c>
      <c r="O92" s="6">
        <v>1</v>
      </c>
      <c r="P92" s="6">
        <v>0</v>
      </c>
      <c r="Q92" s="6">
        <v>3</v>
      </c>
      <c r="R92" s="34">
        <f t="shared" si="6"/>
        <v>0</v>
      </c>
    </row>
    <row r="93" spans="1:18" ht="15" customHeight="1">
      <c r="A93" s="4">
        <v>60</v>
      </c>
      <c r="B93" s="36" t="s">
        <v>114</v>
      </c>
      <c r="C93" s="5">
        <v>13</v>
      </c>
      <c r="D93" s="4" t="s">
        <v>16</v>
      </c>
      <c r="E93" s="33"/>
      <c r="F93" s="2">
        <v>0.8</v>
      </c>
      <c r="G93" s="6">
        <v>0</v>
      </c>
      <c r="H93" s="20">
        <v>0</v>
      </c>
      <c r="I93" s="20">
        <v>0</v>
      </c>
      <c r="J93" s="22">
        <v>0</v>
      </c>
      <c r="K93" s="9"/>
      <c r="L93" s="25"/>
      <c r="M93" s="6">
        <v>0</v>
      </c>
      <c r="N93" s="6">
        <v>8</v>
      </c>
      <c r="O93" s="6">
        <v>1</v>
      </c>
      <c r="P93" s="6">
        <v>1</v>
      </c>
      <c r="Q93" s="6">
        <v>2</v>
      </c>
      <c r="R93" s="34">
        <f t="shared" si="6"/>
        <v>0</v>
      </c>
    </row>
    <row r="94" spans="1:18" ht="15" customHeight="1">
      <c r="A94" s="4">
        <v>75</v>
      </c>
      <c r="B94" s="36" t="s">
        <v>79</v>
      </c>
      <c r="C94" s="5">
        <v>13</v>
      </c>
      <c r="D94" s="4" t="s">
        <v>16</v>
      </c>
      <c r="E94" s="33"/>
      <c r="F94" s="2">
        <v>0.8</v>
      </c>
      <c r="G94" s="6">
        <v>0</v>
      </c>
      <c r="H94" s="20">
        <v>0</v>
      </c>
      <c r="I94" s="20">
        <v>0</v>
      </c>
      <c r="J94" s="22">
        <v>0</v>
      </c>
      <c r="K94" s="9"/>
      <c r="L94" s="25"/>
      <c r="M94" s="6">
        <v>0</v>
      </c>
      <c r="N94" s="6">
        <v>6</v>
      </c>
      <c r="O94" s="6">
        <v>0</v>
      </c>
      <c r="P94" s="6">
        <v>0</v>
      </c>
      <c r="Q94" s="6">
        <v>1</v>
      </c>
      <c r="R94" s="34">
        <f t="shared" si="6"/>
        <v>0</v>
      </c>
    </row>
    <row r="95" spans="1:18" ht="15" customHeight="1">
      <c r="A95" s="4">
        <v>80</v>
      </c>
      <c r="B95" s="36" t="s">
        <v>56</v>
      </c>
      <c r="C95" s="5">
        <v>10</v>
      </c>
      <c r="D95" s="4" t="s">
        <v>16</v>
      </c>
      <c r="E95" s="33"/>
      <c r="F95" s="2">
        <v>0.8</v>
      </c>
      <c r="G95" s="11">
        <v>0</v>
      </c>
      <c r="H95" s="23">
        <v>0</v>
      </c>
      <c r="I95" s="23">
        <v>0</v>
      </c>
      <c r="J95" s="24">
        <v>0</v>
      </c>
      <c r="K95" s="9"/>
      <c r="L95" s="25"/>
      <c r="M95" s="11">
        <v>0</v>
      </c>
      <c r="N95" s="11">
        <v>0</v>
      </c>
      <c r="O95" s="11">
        <v>0</v>
      </c>
      <c r="P95" s="11">
        <v>0</v>
      </c>
      <c r="Q95" s="11">
        <v>0</v>
      </c>
      <c r="R95" s="34">
        <f t="shared" si="6"/>
        <v>0</v>
      </c>
    </row>
    <row r="96" spans="1:18" ht="15" customHeight="1">
      <c r="A96" s="4">
        <v>101</v>
      </c>
      <c r="B96" s="36" t="s">
        <v>35</v>
      </c>
      <c r="C96" s="5">
        <v>8</v>
      </c>
      <c r="D96" s="4" t="s">
        <v>16</v>
      </c>
      <c r="E96" s="33"/>
      <c r="F96" s="2">
        <v>0.8</v>
      </c>
      <c r="G96" s="11">
        <v>41</v>
      </c>
      <c r="H96" s="23">
        <v>0</v>
      </c>
      <c r="I96" s="23">
        <v>0</v>
      </c>
      <c r="J96" s="24">
        <v>0</v>
      </c>
      <c r="K96" s="9"/>
      <c r="L96" s="25"/>
      <c r="M96" s="11">
        <v>0</v>
      </c>
      <c r="N96" s="11">
        <v>56</v>
      </c>
      <c r="O96" s="11">
        <v>23</v>
      </c>
      <c r="P96" s="11">
        <v>0</v>
      </c>
      <c r="Q96" s="11">
        <v>6</v>
      </c>
      <c r="R96" s="34">
        <f t="shared" si="6"/>
        <v>0</v>
      </c>
    </row>
    <row r="97" spans="1:18" ht="15" customHeight="1">
      <c r="A97" s="4">
        <v>102</v>
      </c>
      <c r="B97" s="36" t="s">
        <v>54</v>
      </c>
      <c r="C97" s="5">
        <v>12</v>
      </c>
      <c r="D97" s="4" t="s">
        <v>16</v>
      </c>
      <c r="E97" s="33"/>
      <c r="F97" s="2">
        <v>0.8</v>
      </c>
      <c r="G97" s="6">
        <v>7</v>
      </c>
      <c r="H97" s="20">
        <v>0</v>
      </c>
      <c r="I97" s="20">
        <v>0</v>
      </c>
      <c r="J97" s="22">
        <v>0</v>
      </c>
      <c r="K97" s="9"/>
      <c r="L97" s="25"/>
      <c r="M97" s="6">
        <v>0</v>
      </c>
      <c r="N97" s="6">
        <v>33</v>
      </c>
      <c r="O97" s="6">
        <v>3</v>
      </c>
      <c r="P97" s="6">
        <v>0</v>
      </c>
      <c r="Q97" s="6">
        <v>5</v>
      </c>
      <c r="R97" s="34">
        <f t="shared" si="6"/>
        <v>0</v>
      </c>
    </row>
    <row r="98" spans="1:18" ht="15" customHeight="1">
      <c r="A98" s="4">
        <v>3</v>
      </c>
      <c r="B98" s="36" t="s">
        <v>102</v>
      </c>
      <c r="C98" s="5">
        <v>13</v>
      </c>
      <c r="D98" s="4" t="s">
        <v>146</v>
      </c>
      <c r="E98" s="33"/>
      <c r="F98" s="2">
        <v>0.9</v>
      </c>
      <c r="G98" s="11">
        <v>0</v>
      </c>
      <c r="H98" s="23">
        <v>0</v>
      </c>
      <c r="I98" s="23">
        <v>0</v>
      </c>
      <c r="J98" s="24">
        <v>0</v>
      </c>
      <c r="K98" s="9"/>
      <c r="L98" s="25"/>
      <c r="M98" s="11">
        <v>0</v>
      </c>
      <c r="N98" s="11">
        <v>0</v>
      </c>
      <c r="O98" s="11">
        <v>0</v>
      </c>
      <c r="P98" s="11">
        <v>0</v>
      </c>
      <c r="Q98" s="11">
        <v>0</v>
      </c>
      <c r="R98" s="34">
        <f aca="true" t="shared" si="7" ref="R98:R104">((IF(H98&gt;30,1000,0))+(IF(H98&gt;25,(IF(L98=100%,1500,(IF(L98&gt;90%,1000,0)))),0))+(IF(J98&gt;20,J98*60,0))+(IF(J98&gt;20,M98*500,0)))*F98</f>
        <v>0</v>
      </c>
    </row>
    <row r="99" spans="1:18" ht="15" customHeight="1">
      <c r="A99" s="4">
        <v>7</v>
      </c>
      <c r="B99" s="36" t="s">
        <v>17</v>
      </c>
      <c r="C99" s="5">
        <v>13</v>
      </c>
      <c r="D99" s="4" t="s">
        <v>18</v>
      </c>
      <c r="E99" s="33"/>
      <c r="F99" s="2">
        <v>0.9</v>
      </c>
      <c r="G99" s="6">
        <v>0</v>
      </c>
      <c r="H99" s="20">
        <v>0</v>
      </c>
      <c r="I99" s="20">
        <v>0</v>
      </c>
      <c r="J99" s="22">
        <v>0</v>
      </c>
      <c r="K99" s="9"/>
      <c r="L99" s="25"/>
      <c r="M99" s="6">
        <v>0</v>
      </c>
      <c r="N99" s="6">
        <v>0</v>
      </c>
      <c r="O99" s="6">
        <v>0</v>
      </c>
      <c r="P99" s="6">
        <v>0</v>
      </c>
      <c r="Q99" s="6">
        <v>0</v>
      </c>
      <c r="R99" s="34">
        <f t="shared" si="7"/>
        <v>0</v>
      </c>
    </row>
    <row r="100" spans="1:18" ht="15" customHeight="1">
      <c r="A100" s="4">
        <v>9</v>
      </c>
      <c r="B100" s="36" t="s">
        <v>78</v>
      </c>
      <c r="C100" s="5">
        <v>12</v>
      </c>
      <c r="D100" s="4" t="s">
        <v>18</v>
      </c>
      <c r="E100" s="33"/>
      <c r="F100" s="2">
        <v>0.9</v>
      </c>
      <c r="G100" s="6">
        <v>0</v>
      </c>
      <c r="H100" s="20">
        <v>0</v>
      </c>
      <c r="I100" s="20">
        <v>0</v>
      </c>
      <c r="J100" s="22">
        <v>0</v>
      </c>
      <c r="K100" s="9"/>
      <c r="L100" s="25"/>
      <c r="M100" s="6">
        <v>2</v>
      </c>
      <c r="N100" s="6">
        <v>1</v>
      </c>
      <c r="O100" s="6">
        <v>0</v>
      </c>
      <c r="P100" s="6">
        <v>0</v>
      </c>
      <c r="Q100" s="6">
        <v>0</v>
      </c>
      <c r="R100" s="34">
        <f t="shared" si="7"/>
        <v>0</v>
      </c>
    </row>
    <row r="101" spans="1:18" ht="15" customHeight="1">
      <c r="A101" s="2">
        <v>15</v>
      </c>
      <c r="B101" s="32" t="s">
        <v>71</v>
      </c>
      <c r="C101" s="3">
        <v>12</v>
      </c>
      <c r="D101" s="2" t="s">
        <v>14</v>
      </c>
      <c r="E101" s="33"/>
      <c r="F101" s="2">
        <v>1.2</v>
      </c>
      <c r="G101" s="6">
        <v>0</v>
      </c>
      <c r="H101" s="20">
        <v>0</v>
      </c>
      <c r="I101" s="20">
        <v>0</v>
      </c>
      <c r="J101" s="22">
        <v>0</v>
      </c>
      <c r="K101" s="9"/>
      <c r="L101" s="25"/>
      <c r="M101" s="6">
        <v>0</v>
      </c>
      <c r="N101" s="6">
        <v>0</v>
      </c>
      <c r="O101" s="6">
        <v>0</v>
      </c>
      <c r="P101" s="6">
        <v>0</v>
      </c>
      <c r="Q101" s="6">
        <v>0</v>
      </c>
      <c r="R101" s="34">
        <f t="shared" si="7"/>
        <v>0</v>
      </c>
    </row>
    <row r="102" spans="1:18" ht="15" customHeight="1">
      <c r="A102" s="4">
        <v>18</v>
      </c>
      <c r="B102" s="36" t="s">
        <v>13</v>
      </c>
      <c r="C102" s="5">
        <v>13</v>
      </c>
      <c r="D102" s="4" t="s">
        <v>14</v>
      </c>
      <c r="E102" s="33"/>
      <c r="F102" s="2">
        <v>1.2</v>
      </c>
      <c r="G102" s="11">
        <v>0</v>
      </c>
      <c r="H102" s="23">
        <v>0</v>
      </c>
      <c r="I102" s="23">
        <v>0</v>
      </c>
      <c r="J102" s="24">
        <v>0</v>
      </c>
      <c r="K102" s="9"/>
      <c r="L102" s="25"/>
      <c r="M102" s="11">
        <v>0</v>
      </c>
      <c r="N102" s="11">
        <v>0</v>
      </c>
      <c r="O102" s="11">
        <v>0</v>
      </c>
      <c r="P102" s="11">
        <v>0</v>
      </c>
      <c r="Q102" s="11">
        <v>0</v>
      </c>
      <c r="R102" s="34">
        <f t="shared" si="7"/>
        <v>0</v>
      </c>
    </row>
    <row r="103" spans="1:18" ht="15" customHeight="1">
      <c r="A103" s="4">
        <v>32</v>
      </c>
      <c r="B103" s="36" t="s">
        <v>28</v>
      </c>
      <c r="C103" s="5">
        <v>13</v>
      </c>
      <c r="D103" s="4" t="s">
        <v>14</v>
      </c>
      <c r="E103" s="33"/>
      <c r="F103" s="2">
        <v>1.2</v>
      </c>
      <c r="G103" s="6">
        <v>0</v>
      </c>
      <c r="H103" s="20">
        <v>0</v>
      </c>
      <c r="I103" s="20">
        <v>0</v>
      </c>
      <c r="J103" s="22">
        <v>0</v>
      </c>
      <c r="K103" s="9"/>
      <c r="L103" s="25"/>
      <c r="M103" s="6">
        <v>0</v>
      </c>
      <c r="N103" s="6">
        <v>0</v>
      </c>
      <c r="O103" s="6">
        <v>0</v>
      </c>
      <c r="P103" s="6">
        <v>0</v>
      </c>
      <c r="Q103" s="6">
        <v>0</v>
      </c>
      <c r="R103" s="34">
        <f t="shared" si="7"/>
        <v>0</v>
      </c>
    </row>
    <row r="104" spans="1:18" ht="15" customHeight="1">
      <c r="A104" s="4">
        <v>42</v>
      </c>
      <c r="B104" s="36" t="s">
        <v>59</v>
      </c>
      <c r="C104" s="5">
        <v>14</v>
      </c>
      <c r="D104" s="4" t="s">
        <v>133</v>
      </c>
      <c r="E104" s="33"/>
      <c r="F104" s="2">
        <v>1.2</v>
      </c>
      <c r="G104" s="11">
        <v>0</v>
      </c>
      <c r="H104" s="23">
        <v>0</v>
      </c>
      <c r="I104" s="23">
        <v>0</v>
      </c>
      <c r="J104" s="24">
        <v>0</v>
      </c>
      <c r="K104" s="9"/>
      <c r="L104" s="25"/>
      <c r="M104" s="11">
        <v>0</v>
      </c>
      <c r="N104" s="11">
        <v>0</v>
      </c>
      <c r="O104" s="11">
        <v>0</v>
      </c>
      <c r="P104" s="11">
        <v>0</v>
      </c>
      <c r="Q104" s="11">
        <v>0</v>
      </c>
      <c r="R104" s="34">
        <f t="shared" si="7"/>
        <v>0</v>
      </c>
    </row>
    <row r="106" ht="12.75">
      <c r="B106" s="37" t="s">
        <v>137</v>
      </c>
    </row>
    <row r="107" ht="12.75">
      <c r="B107" s="38" t="s">
        <v>151</v>
      </c>
    </row>
    <row r="108" ht="12.75">
      <c r="B108" s="38" t="s">
        <v>152</v>
      </c>
    </row>
    <row r="109" ht="12.75">
      <c r="B109" s="38" t="s">
        <v>138</v>
      </c>
    </row>
    <row r="110" ht="12.75">
      <c r="B110" s="38" t="s">
        <v>145</v>
      </c>
    </row>
    <row r="111" ht="12.75">
      <c r="B111" s="38" t="s">
        <v>139</v>
      </c>
    </row>
    <row r="112" ht="12.75">
      <c r="B112" s="38" t="s">
        <v>140</v>
      </c>
    </row>
    <row r="113" ht="12.75">
      <c r="B113" s="38" t="s">
        <v>141</v>
      </c>
    </row>
    <row r="114" ht="12.75">
      <c r="B114" s="38" t="s">
        <v>142</v>
      </c>
    </row>
    <row r="115" ht="12.75">
      <c r="B115" s="38" t="s">
        <v>143</v>
      </c>
    </row>
    <row r="116" ht="12.75">
      <c r="B116" s="38" t="s">
        <v>144</v>
      </c>
    </row>
  </sheetData>
  <sheetProtection/>
  <hyperlinks>
    <hyperlink ref="B13" r:id="rId1" display="http://www.heroeswm.ru/pl_info.php?id=59156"/>
    <hyperlink ref="B67" r:id="rId2" display="http://www.heroeswm.ru/pl_info.php?id=67570"/>
    <hyperlink ref="B98" r:id="rId3" display="http://www.heroeswm.ru/pl_info.php?id=122508"/>
    <hyperlink ref="B23" r:id="rId4" display="http://www.heroeswm.ru/pl_info.php?id=199406"/>
    <hyperlink ref="B64" r:id="rId5" display="http://www.heroeswm.ru/pl_info.php?id=157257"/>
    <hyperlink ref="B68" r:id="rId6" display="http://www.heroeswm.ru/pl_info.php?id=358229"/>
    <hyperlink ref="B99" r:id="rId7" display="http://www.heroeswm.ru/pl_info.php?id=458578"/>
    <hyperlink ref="B32" r:id="rId8" display="http://www.heroeswm.ru/pl_info.php?id=185666"/>
    <hyperlink ref="B100" r:id="rId9" display="http://www.heroeswm.ru/pl_info.php?id=291216"/>
    <hyperlink ref="B38" r:id="rId10" display="http://www.heroeswm.ru/pl_info.php?id=168738"/>
    <hyperlink ref="B2" r:id="rId11" display="http://www.heroeswm.ru/pl_info.php?id=82197"/>
    <hyperlink ref="B17" r:id="rId12" display="http://www.heroeswm.ru/pl_info.php?id=313001"/>
    <hyperlink ref="B65" r:id="rId13" display="http://www.heroeswm.ru/pl_info.php?id=268524"/>
    <hyperlink ref="B11" r:id="rId14" display="http://www.heroeswm.ru/pl_info.php?id=481727"/>
    <hyperlink ref="B101" r:id="rId15" display="http://www.heroeswm.ru/pl_info.php?id=764631"/>
    <hyperlink ref="B5" r:id="rId16" display="http://www.heroeswm.ru/pl_info.php?id=586010"/>
    <hyperlink ref="B3" r:id="rId17" display="http://www.heroeswm.ru/pl_info.php?id=489783"/>
    <hyperlink ref="B102" r:id="rId18" display="http://www.heroeswm.ru/pl_info.php?id=498014"/>
    <hyperlink ref="B14" r:id="rId19" display="http://www.heroeswm.ru/pl_info.php?id=89113"/>
    <hyperlink ref="B60" r:id="rId20" display="http://www.heroeswm.ru/pl_info.php?id=122654"/>
    <hyperlink ref="B69" r:id="rId21" display="http://www.heroeswm.ru/pl_info.php?id=862712"/>
    <hyperlink ref="B46" r:id="rId22" display="http://www.heroeswm.ru/pl_info.php?id=593790"/>
    <hyperlink ref="B71" r:id="rId23" display="http://www.heroeswm.ru/pl_info.php?id=952570"/>
    <hyperlink ref="B70" r:id="rId24" display="http://www.heroeswm.ru/pl_info.php?id=403391"/>
    <hyperlink ref="B25" r:id="rId25" display="http://www.heroeswm.ru/pl_info.php?id=620687"/>
    <hyperlink ref="B18" r:id="rId26" display="http://www.heroeswm.ru/pl_info.php?id=998628"/>
    <hyperlink ref="B72" r:id="rId27" display="http://www.heroeswm.ru/pl_info.php?id=805668"/>
    <hyperlink ref="B73" r:id="rId28" display="http://www.heroeswm.ru/pl_info.php?id=666349"/>
    <hyperlink ref="B39" r:id="rId29" display="http://www.heroeswm.ru/pl_info.php?id=631323"/>
    <hyperlink ref="B74" r:id="rId30" display="http://www.heroeswm.ru/pl_info.php?id=1284251"/>
    <hyperlink ref="B12" r:id="rId31" display="http://www.heroeswm.ru/pl_info.php?id=129322"/>
    <hyperlink ref="B103" r:id="rId32" display="http://www.heroeswm.ru/pl_info.php?id=260437"/>
    <hyperlink ref="B49" r:id="rId33" display="http://www.heroeswm.ru/pl_info.php?id=287211"/>
    <hyperlink ref="B91" r:id="rId34" display="http://www.heroeswm.ru/pl_info.php?id=1291876"/>
    <hyperlink ref="B19" r:id="rId35" display="http://www.heroeswm.ru/pl_info.php?id=661089"/>
    <hyperlink ref="B75" r:id="rId36" display="http://www.heroeswm.ru/pl_info.php?id=961463"/>
    <hyperlink ref="B76" r:id="rId37" display="http://www.heroeswm.ru/pl_info.php?id=526906"/>
    <hyperlink ref="B55" r:id="rId38" display="http://www.heroeswm.ru/pl_info.php?id=1028837"/>
    <hyperlink ref="B77" r:id="rId39" display="http://www.heroeswm.ru/pl_info.php?id=616314"/>
    <hyperlink ref="B36" r:id="rId40" display="http://www.heroeswm.ru/pl_info.php?id=780715"/>
    <hyperlink ref="B78" r:id="rId41" display="http://www.heroeswm.ru/pl_info.php?id=404547"/>
    <hyperlink ref="B104" r:id="rId42" display="http://www.heroeswm.ru/pl_info.php?id=515579"/>
    <hyperlink ref="B79" r:id="rId43" display="http://www.heroeswm.ru/pl_info.php?id=915494"/>
    <hyperlink ref="B28" r:id="rId44" display="http://www.heroeswm.ru/pl_info.php?id=1346348"/>
    <hyperlink ref="B66" r:id="rId45" display="http://www.heroeswm.ru/pl_info.php?id=1634584"/>
    <hyperlink ref="B29" r:id="rId46" display="http://www.heroeswm.ru/pl_info.php?id=1777950"/>
    <hyperlink ref="B92" r:id="rId47" display="http://www.heroeswm.ru/pl_info.php?id=1705386"/>
    <hyperlink ref="B15" r:id="rId48" display="http://www.heroeswm.ru/pl_info.php?id=1682200"/>
    <hyperlink ref="B33" r:id="rId49" display="http://www.heroeswm.ru/pl_info.php?id=903031"/>
    <hyperlink ref="B80" r:id="rId50" display="http://www.heroeswm.ru/pl_info.php?id=1809945"/>
    <hyperlink ref="B53" r:id="rId51" display="http://www.heroeswm.ru/pl_info.php?id=1781053"/>
    <hyperlink ref="B50" r:id="rId52" display="http://www.heroeswm.ru/pl_info.php?id=1371831"/>
    <hyperlink ref="B61" r:id="rId53" display="http://www.heroeswm.ru/pl_info.php?id=1953354"/>
    <hyperlink ref="B81" r:id="rId54" display="http://www.heroeswm.ru/pl_info.php?id=1428020"/>
    <hyperlink ref="B42" r:id="rId55" display="http://www.heroeswm.ru/pl_info.php?id=1396380"/>
    <hyperlink ref="B48" r:id="rId56" display="http://www.heroeswm.ru/pl_info.php?id=1599695"/>
    <hyperlink ref="B34" r:id="rId57" display="http://www.heroeswm.ru/pl_info.php?id=347461"/>
    <hyperlink ref="B30" r:id="rId58" display="http://www.heroeswm.ru/pl_info.php?id=361239"/>
    <hyperlink ref="B52" r:id="rId59" display="http://www.heroeswm.ru/pl_info.php?id=822788"/>
    <hyperlink ref="B93" r:id="rId60" display="http://www.heroeswm.ru/pl_info.php?id=1274418"/>
    <hyperlink ref="B44" r:id="rId61" display="http://www.heroeswm.ru/pl_info.php?id=488009"/>
    <hyperlink ref="B51" r:id="rId62" display="http://www.heroeswm.ru/pl_info.php?id=1437856"/>
    <hyperlink ref="B56" r:id="rId63" display="http://www.heroeswm.ru/pl_info.php?id=1901411"/>
    <hyperlink ref="B54" r:id="rId64" display="http://www.heroeswm.ru/pl_info.php?id=2121643"/>
    <hyperlink ref="B8" r:id="rId65" display="http://www.heroeswm.ru/pl_info.php?id=1794459"/>
    <hyperlink ref="B9" r:id="rId66" display="http://www.heroeswm.ru/pl_info.php?id=1843183"/>
    <hyperlink ref="B21" r:id="rId67" display="http://www.heroeswm.ru/pl_info.php?id=1407173"/>
    <hyperlink ref="B62" r:id="rId68" display="http://www.heroeswm.ru/pl_info.php?id=2231345"/>
    <hyperlink ref="B6" r:id="rId69" display="http://www.heroeswm.ru/pl_info.php?id=640214"/>
    <hyperlink ref="B20" r:id="rId70" display="http://www.heroeswm.ru/pl_info.php?id=1035073"/>
    <hyperlink ref="B47" r:id="rId71" display="http://www.heroeswm.ru/pl_info.php?id=2205211"/>
    <hyperlink ref="B26" r:id="rId72" display="http://www.heroeswm.ru/pl_info.php?id=1975056"/>
    <hyperlink ref="B10" r:id="rId73" display="http://www.heroeswm.ru/pl_info.php?id=2076346"/>
    <hyperlink ref="B37" r:id="rId74" display="http://www.heroeswm.ru/pl_info.php?id=1325290"/>
    <hyperlink ref="B94" r:id="rId75" display="http://www.heroeswm.ru/pl_info.php?id=649381"/>
    <hyperlink ref="B35" r:id="rId76" display="http://www.heroeswm.ru/pl_info.php?id=1010933"/>
    <hyperlink ref="B22" r:id="rId77" display="http://www.heroeswm.ru/pl_info.php?id=788358"/>
    <hyperlink ref="B82" r:id="rId78" display="http://www.heroeswm.ru/pl_info.php?id=439428"/>
    <hyperlink ref="B43" r:id="rId79" display="http://www.heroeswm.ru/pl_info.php?id=1042894"/>
    <hyperlink ref="B95" r:id="rId80" display="http://www.heroeswm.ru/pl_info.php?id=714943"/>
    <hyperlink ref="B83" r:id="rId81" display="http://www.heroeswm.ru/pl_info.php?id=1282129"/>
    <hyperlink ref="B57" r:id="rId82" display="http://www.heroeswm.ru/pl_info.php?id=1124251"/>
    <hyperlink ref="B58" r:id="rId83" display="http://www.heroeswm.ru/pl_info.php?id=1428270"/>
    <hyperlink ref="B84" r:id="rId84" display="http://www.heroeswm.ru/pl_info.php?id=2042691"/>
    <hyperlink ref="B85" r:id="rId85" display="http://www.heroeswm.ru/pl_info.php?id=1995393"/>
    <hyperlink ref="B4" r:id="rId86" display="http://www.heroeswm.ru/pl_info.php?id=2193875"/>
    <hyperlink ref="B86" r:id="rId87" display="http://www.heroeswm.ru/pl_info.php?id=1760730"/>
    <hyperlink ref="B24" r:id="rId88" display="http://www.heroeswm.ru/pl_info.php?id=1926951"/>
    <hyperlink ref="B63" r:id="rId89" display="http://www.heroeswm.ru/pl_info.php?id=630206"/>
    <hyperlink ref="B87" r:id="rId90" display="http://www.heroeswm.ru/pl_info.php?id=1048536"/>
    <hyperlink ref="B16" r:id="rId91" display="http://www.heroeswm.ru/pl_info.php?id=1941033"/>
    <hyperlink ref="B45" r:id="rId92" display="http://www.heroeswm.ru/pl_info.php?id=1560489"/>
    <hyperlink ref="B88" r:id="rId93" display="http://www.heroeswm.ru/pl_info.php?id=2318773"/>
    <hyperlink ref="B7" r:id="rId94" display="http://www.heroeswm.ru/pl_info.php?id=2177800"/>
    <hyperlink ref="B59" r:id="rId95" display="http://www.heroeswm.ru/pl_info.php?id=2117000"/>
    <hyperlink ref="B41" r:id="rId96" display="http://www.heroeswm.ru/pl_info.php?id=1975426"/>
    <hyperlink ref="B89" r:id="rId97" display="http://www.heroeswm.ru/pl_info.php?id=1082959"/>
    <hyperlink ref="B27" r:id="rId98" display="http://www.heroeswm.ru/pl_info.php?id=786058"/>
    <hyperlink ref="B40" r:id="rId99" display="http://www.heroeswm.ru/pl_info.php?id=2154739"/>
    <hyperlink ref="B31" r:id="rId100" display="http://www.heroeswm.ru/pl_info.php?id=1776771"/>
    <hyperlink ref="B96" r:id="rId101" display="http://www.heroeswm.ru/pl_info.php?id=1799274"/>
    <hyperlink ref="B97" r:id="rId102" display="http://www.heroeswm.ru/pl_info.php?id=2085112"/>
    <hyperlink ref="B90" r:id="rId103" display="http://www.heroeswm.ru/pl_info.php?id=1282678"/>
  </hyperlinks>
  <printOptions/>
  <pageMargins left="0.7" right="0.7" top="0.75" bottom="0.75" header="0.3" footer="0.3"/>
  <pageSetup horizontalDpi="600" verticalDpi="600" orientation="portrait" paperSize="9" r:id="rId10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Арзамасский ЦРП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Econom46</dc:creator>
  <cp:keywords/>
  <dc:description/>
  <cp:lastModifiedBy>Econom46</cp:lastModifiedBy>
  <dcterms:created xsi:type="dcterms:W3CDTF">2011-05-10T11:47:11Z</dcterms:created>
  <dcterms:modified xsi:type="dcterms:W3CDTF">2011-05-11T09:37:13Z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