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15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<sst xmlns="http://schemas.openxmlformats.org/spreadsheetml/2006/main" count="203" uniqueCount="110">
  <si>
    <t> dsdred </t>
  </si>
  <si>
    <t> Основатель клана - элита клана </t>
  </si>
  <si>
    <t> GRMark </t>
  </si>
  <si>
    <t> Воитель </t>
  </si>
  <si>
    <t> Логик </t>
  </si>
  <si>
    <t> Рядовой (в отпуске) </t>
  </si>
  <si>
    <t> Palace </t>
  </si>
  <si>
    <t> Элита клана </t>
  </si>
  <si>
    <t> pashas </t>
  </si>
  <si>
    <t> Воин </t>
  </si>
  <si>
    <t> Neoplan777 </t>
  </si>
  <si>
    <t> Batlle_king </t>
  </si>
  <si>
    <t> Рядовой </t>
  </si>
  <si>
    <t> Половка </t>
  </si>
  <si>
    <t> Tillion </t>
  </si>
  <si>
    <t> Vlanik </t>
  </si>
  <si>
    <t> Ekzeron </t>
  </si>
  <si>
    <t> Глава клана </t>
  </si>
  <si>
    <t> DJVINILBY </t>
  </si>
  <si>
    <t> Randall_Flegg </t>
  </si>
  <si>
    <t> ket_05 </t>
  </si>
  <si>
    <t> Воительница </t>
  </si>
  <si>
    <t> Sadanutrik </t>
  </si>
  <si>
    <t> illyok2 </t>
  </si>
  <si>
    <t> Sergey_K </t>
  </si>
  <si>
    <t> Asv_62 </t>
  </si>
  <si>
    <t> EVILKILL </t>
  </si>
  <si>
    <t> Марень </t>
  </si>
  <si>
    <t> ZARATAR </t>
  </si>
  <si>
    <t> gackvorobey </t>
  </si>
  <si>
    <t> Наемник </t>
  </si>
  <si>
    <t> Dream-Laki </t>
  </si>
  <si>
    <t> Натали710 </t>
  </si>
  <si>
    <t> gotcha2 </t>
  </si>
  <si>
    <t> Mega-Game </t>
  </si>
  <si>
    <t> igorhiz </t>
  </si>
  <si>
    <t> Innna </t>
  </si>
  <si>
    <t> multiche </t>
  </si>
  <si>
    <t> Новобранец </t>
  </si>
  <si>
    <t> wishoffly </t>
  </si>
  <si>
    <t> Водка_и_Стопка </t>
  </si>
  <si>
    <t> Сожо </t>
  </si>
  <si>
    <t> DragonGoliaF </t>
  </si>
  <si>
    <t> laski </t>
  </si>
  <si>
    <t> полуслепой </t>
  </si>
  <si>
    <t> ВОЛДЕМОРД-узник </t>
  </si>
  <si>
    <t> джонстарк </t>
  </si>
  <si>
    <t> Темнееночи </t>
  </si>
  <si>
    <t> Suanstork </t>
  </si>
  <si>
    <t> SoHam </t>
  </si>
  <si>
    <t> diesel_ok </t>
  </si>
  <si>
    <t> -BIOgraf- </t>
  </si>
  <si>
    <t> mitaslon </t>
  </si>
  <si>
    <t> Элита клана, будет через год. </t>
  </si>
  <si>
    <t> PVitaliyL </t>
  </si>
  <si>
    <t> strand </t>
  </si>
  <si>
    <t> VACK </t>
  </si>
  <si>
    <t> Dark_Armies </t>
  </si>
  <si>
    <t> замглава_клана </t>
  </si>
  <si>
    <t> Алексей_ака </t>
  </si>
  <si>
    <t> Robins000 </t>
  </si>
  <si>
    <t> -23O23- </t>
  </si>
  <si>
    <t> ххДюймовочкАхх </t>
  </si>
  <si>
    <t> XoTTaBitch </t>
  </si>
  <si>
    <t> гастробайтер </t>
  </si>
  <si>
    <t> StefanBodzin </t>
  </si>
  <si>
    <t> Веремчужка </t>
  </si>
  <si>
    <t> арабески </t>
  </si>
  <si>
    <t> Я-натоящий </t>
  </si>
  <si>
    <t> Т00 </t>
  </si>
  <si>
    <t> гаринчоймалыш </t>
  </si>
  <si>
    <t> впагоню </t>
  </si>
  <si>
    <t> пега </t>
  </si>
  <si>
    <t> JEKA86 </t>
  </si>
  <si>
    <t> Vovchik27 </t>
  </si>
  <si>
    <t> Matatron </t>
  </si>
  <si>
    <t> Фагизмад </t>
  </si>
  <si>
    <t> sashyck </t>
  </si>
  <si>
    <t> Lostfate </t>
  </si>
  <si>
    <t> DenisRuk </t>
  </si>
  <si>
    <t> Dead_Phantom </t>
  </si>
  <si>
    <t> Ягуляшка </t>
  </si>
  <si>
    <t> LadyOLGA </t>
  </si>
  <si>
    <t> demonlesa </t>
  </si>
  <si>
    <t xml:space="preserve">Имя </t>
  </si>
  <si>
    <t>Уровень</t>
  </si>
  <si>
    <t>Звание</t>
  </si>
  <si>
    <t>Бои всего</t>
  </si>
  <si>
    <t>Побед за клан</t>
  </si>
  <si>
    <t>Бои за клан</t>
  </si>
  <si>
    <t>Эффективность</t>
  </si>
  <si>
    <t>% боев за клан</t>
  </si>
  <si>
    <t>Побед всего</t>
  </si>
  <si>
    <t>после демонов</t>
  </si>
  <si>
    <t>отпуск</t>
  </si>
  <si>
    <t>Новое звание</t>
  </si>
  <si>
    <t>Премия*</t>
  </si>
  <si>
    <t>Воин</t>
  </si>
  <si>
    <t>Воитель</t>
  </si>
  <si>
    <t>Рядовой</t>
  </si>
  <si>
    <t>Наемник</t>
  </si>
  <si>
    <t>Бонус</t>
  </si>
  <si>
    <t xml:space="preserve"> + 1 бой аренды клан-сэта, + 1 бой арена рубинного меча 5на10%</t>
  </si>
  <si>
    <t xml:space="preserve"> + 1 бой аренды клан-сэта, + 2 боя арена рубинного меча 5на10%</t>
  </si>
  <si>
    <t xml:space="preserve"> + 1 бой арена рубинного меча 5на10%</t>
  </si>
  <si>
    <t xml:space="preserve"> + 2 боя арена рубинного меча 5на10%</t>
  </si>
  <si>
    <t xml:space="preserve"> + 2 боя арена рубинного меча 5на10% (на выбор: мифильны меч 4на8%, составной лук 4на9%, кинжал вора 4на10%)</t>
  </si>
  <si>
    <t xml:space="preserve"> + 1 бой арена рубинного меча 5на10% (на выбор: мифильны меч 4на8%, составной лук 4на9%, кинжал вора 4на10%)</t>
  </si>
  <si>
    <t xml:space="preserve"> + 2 боя арена рубинного меча 5на10% (на выбор: мифильны меч 4на8%, кинжал вора 4на10%)</t>
  </si>
  <si>
    <t xml:space="preserve"> + 1 бой арена рубинного меча 5на10% (на выбор: мифильны меч 4на8%, кинжал вора 4на10%)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</si>
</sst>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0"/>
      <name val="Verdana"/>
      <family val="2"/>
    </font>
    <font>
      <sz val="11"/>
      <color indexed="56"/>
      <name val="Calibri"/>
      <family val="2"/>
    </font>
    <font>
      <sz val="11"/>
      <color indexed="30"/>
      <name val="Calibri"/>
      <family val="2"/>
    </font>
    <font>
      <sz val="11"/>
      <color indexed="10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592C08"/>
      <name val="Verdana"/>
      <family val="2"/>
    </font>
    <font>
      <sz val="11"/>
      <color theme="3"/>
      <name val="Calibri"/>
      <family val="2"/>
    </font>
    <font>
      <sz val="11"/>
      <color rgb="FF00B050"/>
      <name val="Calibri"/>
      <family val="2"/>
    </font>
    <font>
      <sz val="11"/>
      <color rgb="FF0070C0"/>
      <name val="Calibri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wrapText="1"/>
    </xf>
    <xf numFmtId="0" fontId="2" fillId="33" borderId="10" xfId="0" applyNumberFormat="1" applyFont="1" applyFill="1" applyBorder="1" applyAlignment="1">
      <alignment wrapText="1"/>
    </xf>
    <xf numFmtId="0" fontId="0" fillId="33" borderId="0" xfId="0" applyFill="1" applyAlignment="1">
      <alignment/>
    </xf>
    <xf numFmtId="0" fontId="43" fillId="33" borderId="10" xfId="0" applyFont="1" applyFill="1" applyBorder="1" applyAlignment="1">
      <alignment wrapText="1"/>
    </xf>
    <xf numFmtId="0" fontId="29" fillId="33" borderId="10" xfId="42" applyFill="1" applyBorder="1" applyAlignment="1" applyProtection="1">
      <alignment wrapText="1"/>
      <protection/>
    </xf>
    <xf numFmtId="0" fontId="43" fillId="33" borderId="10" xfId="0" applyFont="1" applyFill="1" applyBorder="1" applyAlignment="1">
      <alignment horizontal="center" wrapText="1"/>
    </xf>
    <xf numFmtId="164" fontId="2" fillId="33" borderId="10" xfId="0" applyNumberFormat="1" applyFont="1" applyFill="1" applyBorder="1" applyAlignment="1">
      <alignment wrapText="1"/>
    </xf>
    <xf numFmtId="164" fontId="0" fillId="33" borderId="10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9" fontId="2" fillId="33" borderId="10" xfId="0" applyNumberFormat="1" applyFont="1" applyFill="1" applyBorder="1" applyAlignment="1">
      <alignment wrapText="1"/>
    </xf>
    <xf numFmtId="9" fontId="0" fillId="33" borderId="10" xfId="0" applyNumberFormat="1" applyFill="1" applyBorder="1" applyAlignment="1">
      <alignment/>
    </xf>
    <xf numFmtId="9" fontId="0" fillId="33" borderId="0" xfId="0" applyNumberFormat="1" applyFill="1" applyAlignment="1">
      <alignment/>
    </xf>
    <xf numFmtId="0" fontId="44" fillId="0" borderId="10" xfId="0" applyFont="1" applyBorder="1" applyAlignment="1">
      <alignment/>
    </xf>
    <xf numFmtId="0" fontId="44" fillId="33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1" fillId="33" borderId="10" xfId="0" applyFont="1" applyFill="1" applyBorder="1" applyAlignment="1">
      <alignment/>
    </xf>
    <xf numFmtId="0" fontId="41" fillId="0" borderId="10" xfId="0" applyFont="1" applyBorder="1" applyAlignment="1">
      <alignment/>
    </xf>
    <xf numFmtId="9" fontId="44" fillId="33" borderId="10" xfId="0" applyNumberFormat="1" applyFont="1" applyFill="1" applyBorder="1" applyAlignment="1">
      <alignment/>
    </xf>
    <xf numFmtId="9" fontId="45" fillId="33" borderId="10" xfId="0" applyNumberFormat="1" applyFont="1" applyFill="1" applyBorder="1" applyAlignment="1">
      <alignment/>
    </xf>
    <xf numFmtId="9" fontId="41" fillId="33" borderId="10" xfId="0" applyNumberFormat="1" applyFont="1" applyFill="1" applyBorder="1" applyAlignment="1">
      <alignment/>
    </xf>
    <xf numFmtId="9" fontId="46" fillId="33" borderId="1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3" fontId="2" fillId="0" borderId="11" xfId="0" applyNumberFormat="1" applyFont="1" applyBorder="1" applyAlignment="1">
      <alignment wrapText="1"/>
    </xf>
    <xf numFmtId="3" fontId="47" fillId="0" borderId="11" xfId="0" applyNumberFormat="1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eroeswm.ru/pl_info.php?id=59156" TargetMode="External" /><Relationship Id="rId2" Type="http://schemas.openxmlformats.org/officeDocument/2006/relationships/hyperlink" Target="http://www.heroeswm.ru/pl_info.php?id=67570" TargetMode="External" /><Relationship Id="rId3" Type="http://schemas.openxmlformats.org/officeDocument/2006/relationships/hyperlink" Target="http://www.heroeswm.ru/pl_info.php?id=122508" TargetMode="External" /><Relationship Id="rId4" Type="http://schemas.openxmlformats.org/officeDocument/2006/relationships/hyperlink" Target="http://www.heroeswm.ru/pl_info.php?id=199406" TargetMode="External" /><Relationship Id="rId5" Type="http://schemas.openxmlformats.org/officeDocument/2006/relationships/hyperlink" Target="http://www.heroeswm.ru/pl_info.php?id=157257" TargetMode="External" /><Relationship Id="rId6" Type="http://schemas.openxmlformats.org/officeDocument/2006/relationships/hyperlink" Target="http://www.heroeswm.ru/pl_info.php?id=358229" TargetMode="External" /><Relationship Id="rId7" Type="http://schemas.openxmlformats.org/officeDocument/2006/relationships/hyperlink" Target="http://www.heroeswm.ru/pl_info.php?id=458578" TargetMode="External" /><Relationship Id="rId8" Type="http://schemas.openxmlformats.org/officeDocument/2006/relationships/hyperlink" Target="http://www.heroeswm.ru/pl_info.php?id=185666" TargetMode="External" /><Relationship Id="rId9" Type="http://schemas.openxmlformats.org/officeDocument/2006/relationships/hyperlink" Target="http://www.heroeswm.ru/pl_info.php?id=291216" TargetMode="External" /><Relationship Id="rId10" Type="http://schemas.openxmlformats.org/officeDocument/2006/relationships/hyperlink" Target="http://www.heroeswm.ru/pl_info.php?id=168738" TargetMode="External" /><Relationship Id="rId11" Type="http://schemas.openxmlformats.org/officeDocument/2006/relationships/hyperlink" Target="http://www.heroeswm.ru/pl_info.php?id=82197" TargetMode="External" /><Relationship Id="rId12" Type="http://schemas.openxmlformats.org/officeDocument/2006/relationships/hyperlink" Target="http://www.heroeswm.ru/pl_info.php?id=313001" TargetMode="External" /><Relationship Id="rId13" Type="http://schemas.openxmlformats.org/officeDocument/2006/relationships/hyperlink" Target="http://www.heroeswm.ru/pl_info.php?id=268524" TargetMode="External" /><Relationship Id="rId14" Type="http://schemas.openxmlformats.org/officeDocument/2006/relationships/hyperlink" Target="http://www.heroeswm.ru/pl_info.php?id=481727" TargetMode="External" /><Relationship Id="rId15" Type="http://schemas.openxmlformats.org/officeDocument/2006/relationships/hyperlink" Target="http://www.heroeswm.ru/pl_info.php?id=764631" TargetMode="External" /><Relationship Id="rId16" Type="http://schemas.openxmlformats.org/officeDocument/2006/relationships/hyperlink" Target="http://www.heroeswm.ru/pl_info.php?id=586010" TargetMode="External" /><Relationship Id="rId17" Type="http://schemas.openxmlformats.org/officeDocument/2006/relationships/hyperlink" Target="http://www.heroeswm.ru/pl_info.php?id=489783" TargetMode="External" /><Relationship Id="rId18" Type="http://schemas.openxmlformats.org/officeDocument/2006/relationships/hyperlink" Target="http://www.heroeswm.ru/pl_info.php?id=498014" TargetMode="External" /><Relationship Id="rId19" Type="http://schemas.openxmlformats.org/officeDocument/2006/relationships/hyperlink" Target="http://www.heroeswm.ru/pl_info.php?id=89113" TargetMode="External" /><Relationship Id="rId20" Type="http://schemas.openxmlformats.org/officeDocument/2006/relationships/hyperlink" Target="http://www.heroeswm.ru/pl_info.php?id=122654" TargetMode="External" /><Relationship Id="rId21" Type="http://schemas.openxmlformats.org/officeDocument/2006/relationships/hyperlink" Target="http://www.heroeswm.ru/pl_info.php?id=862712" TargetMode="External" /><Relationship Id="rId22" Type="http://schemas.openxmlformats.org/officeDocument/2006/relationships/hyperlink" Target="http://www.heroeswm.ru/pl_info.php?id=756776" TargetMode="External" /><Relationship Id="rId23" Type="http://schemas.openxmlformats.org/officeDocument/2006/relationships/hyperlink" Target="http://www.heroeswm.ru/pl_info.php?id=593790" TargetMode="External" /><Relationship Id="rId24" Type="http://schemas.openxmlformats.org/officeDocument/2006/relationships/hyperlink" Target="http://www.heroeswm.ru/pl_info.php?id=952570" TargetMode="External" /><Relationship Id="rId25" Type="http://schemas.openxmlformats.org/officeDocument/2006/relationships/hyperlink" Target="http://www.heroeswm.ru/pl_info.php?id=403391" TargetMode="External" /><Relationship Id="rId26" Type="http://schemas.openxmlformats.org/officeDocument/2006/relationships/hyperlink" Target="http://www.heroeswm.ru/pl_info.php?id=620687" TargetMode="External" /><Relationship Id="rId27" Type="http://schemas.openxmlformats.org/officeDocument/2006/relationships/hyperlink" Target="http://www.heroeswm.ru/pl_info.php?id=998628" TargetMode="External" /><Relationship Id="rId28" Type="http://schemas.openxmlformats.org/officeDocument/2006/relationships/hyperlink" Target="http://www.heroeswm.ru/pl_info.php?id=805668" TargetMode="External" /><Relationship Id="rId29" Type="http://schemas.openxmlformats.org/officeDocument/2006/relationships/hyperlink" Target="http://www.heroeswm.ru/pl_info.php?id=666349" TargetMode="External" /><Relationship Id="rId30" Type="http://schemas.openxmlformats.org/officeDocument/2006/relationships/hyperlink" Target="http://www.heroeswm.ru/pl_info.php?id=631323" TargetMode="External" /><Relationship Id="rId31" Type="http://schemas.openxmlformats.org/officeDocument/2006/relationships/hyperlink" Target="http://www.heroeswm.ru/pl_info.php?id=1284251" TargetMode="External" /><Relationship Id="rId32" Type="http://schemas.openxmlformats.org/officeDocument/2006/relationships/hyperlink" Target="http://www.heroeswm.ru/pl_info.php?id=129322" TargetMode="External" /><Relationship Id="rId33" Type="http://schemas.openxmlformats.org/officeDocument/2006/relationships/hyperlink" Target="http://www.heroeswm.ru/pl_info.php?id=260437" TargetMode="External" /><Relationship Id="rId34" Type="http://schemas.openxmlformats.org/officeDocument/2006/relationships/hyperlink" Target="http://www.heroeswm.ru/pl_info.php?id=287211" TargetMode="External" /><Relationship Id="rId35" Type="http://schemas.openxmlformats.org/officeDocument/2006/relationships/hyperlink" Target="http://www.heroeswm.ru/pl_info.php?id=1291876" TargetMode="External" /><Relationship Id="rId36" Type="http://schemas.openxmlformats.org/officeDocument/2006/relationships/hyperlink" Target="http://www.heroeswm.ru/pl_info.php?id=661089" TargetMode="External" /><Relationship Id="rId37" Type="http://schemas.openxmlformats.org/officeDocument/2006/relationships/hyperlink" Target="http://www.heroeswm.ru/pl_info.php?id=961463" TargetMode="External" /><Relationship Id="rId38" Type="http://schemas.openxmlformats.org/officeDocument/2006/relationships/hyperlink" Target="http://www.heroeswm.ru/pl_info.php?id=526906" TargetMode="External" /><Relationship Id="rId39" Type="http://schemas.openxmlformats.org/officeDocument/2006/relationships/hyperlink" Target="http://www.heroeswm.ru/pl_info.php?id=1028837" TargetMode="External" /><Relationship Id="rId40" Type="http://schemas.openxmlformats.org/officeDocument/2006/relationships/hyperlink" Target="http://www.heroeswm.ru/pl_info.php?id=616314" TargetMode="External" /><Relationship Id="rId41" Type="http://schemas.openxmlformats.org/officeDocument/2006/relationships/hyperlink" Target="http://www.heroeswm.ru/pl_info.php?id=780715" TargetMode="External" /><Relationship Id="rId42" Type="http://schemas.openxmlformats.org/officeDocument/2006/relationships/hyperlink" Target="http://www.heroeswm.ru/pl_info.php?id=404547" TargetMode="External" /><Relationship Id="rId43" Type="http://schemas.openxmlformats.org/officeDocument/2006/relationships/hyperlink" Target="http://www.heroeswm.ru/pl_info.php?id=515579" TargetMode="External" /><Relationship Id="rId44" Type="http://schemas.openxmlformats.org/officeDocument/2006/relationships/hyperlink" Target="http://www.heroeswm.ru/pl_info.php?id=915494" TargetMode="External" /><Relationship Id="rId45" Type="http://schemas.openxmlformats.org/officeDocument/2006/relationships/hyperlink" Target="http://www.heroeswm.ru/pl_info.php?id=1346348" TargetMode="External" /><Relationship Id="rId46" Type="http://schemas.openxmlformats.org/officeDocument/2006/relationships/hyperlink" Target="http://www.heroeswm.ru/pl_info.php?id=1634584" TargetMode="External" /><Relationship Id="rId47" Type="http://schemas.openxmlformats.org/officeDocument/2006/relationships/hyperlink" Target="http://www.heroeswm.ru/pl_info.php?id=1777950" TargetMode="External" /><Relationship Id="rId48" Type="http://schemas.openxmlformats.org/officeDocument/2006/relationships/hyperlink" Target="http://www.heroeswm.ru/pl_info.php?id=1705386" TargetMode="External" /><Relationship Id="rId49" Type="http://schemas.openxmlformats.org/officeDocument/2006/relationships/hyperlink" Target="http://www.heroeswm.ru/pl_info.php?id=1682200" TargetMode="External" /><Relationship Id="rId50" Type="http://schemas.openxmlformats.org/officeDocument/2006/relationships/hyperlink" Target="http://www.heroeswm.ru/pl_info.php?id=903031" TargetMode="External" /><Relationship Id="rId51" Type="http://schemas.openxmlformats.org/officeDocument/2006/relationships/hyperlink" Target="http://www.heroeswm.ru/pl_info.php?id=1828727" TargetMode="External" /><Relationship Id="rId52" Type="http://schemas.openxmlformats.org/officeDocument/2006/relationships/hyperlink" Target="http://www.heroeswm.ru/pl_info.php?id=1818706" TargetMode="External" /><Relationship Id="rId53" Type="http://schemas.openxmlformats.org/officeDocument/2006/relationships/hyperlink" Target="http://www.heroeswm.ru/pl_info.php?id=1317440" TargetMode="External" /><Relationship Id="rId54" Type="http://schemas.openxmlformats.org/officeDocument/2006/relationships/hyperlink" Target="http://www.heroeswm.ru/pl_info.php?id=1809945" TargetMode="External" /><Relationship Id="rId55" Type="http://schemas.openxmlformats.org/officeDocument/2006/relationships/hyperlink" Target="http://www.heroeswm.ru/pl_info.php?id=1781053" TargetMode="External" /><Relationship Id="rId56" Type="http://schemas.openxmlformats.org/officeDocument/2006/relationships/hyperlink" Target="http://www.heroeswm.ru/pl_info.php?id=1371831" TargetMode="External" /><Relationship Id="rId57" Type="http://schemas.openxmlformats.org/officeDocument/2006/relationships/hyperlink" Target="http://www.heroeswm.ru/pl_info.php?id=962074" TargetMode="External" /><Relationship Id="rId58" Type="http://schemas.openxmlformats.org/officeDocument/2006/relationships/hyperlink" Target="http://www.heroeswm.ru/pl_info.php?id=1953354" TargetMode="External" /><Relationship Id="rId59" Type="http://schemas.openxmlformats.org/officeDocument/2006/relationships/hyperlink" Target="http://www.heroeswm.ru/pl_info.php?id=1428020" TargetMode="External" /><Relationship Id="rId60" Type="http://schemas.openxmlformats.org/officeDocument/2006/relationships/hyperlink" Target="http://www.heroeswm.ru/pl_info.php?id=1396380" TargetMode="External" /><Relationship Id="rId61" Type="http://schemas.openxmlformats.org/officeDocument/2006/relationships/hyperlink" Target="http://www.heroeswm.ru/pl_info.php?id=1599695" TargetMode="External" /><Relationship Id="rId62" Type="http://schemas.openxmlformats.org/officeDocument/2006/relationships/hyperlink" Target="http://www.heroeswm.ru/pl_info.php?id=347461" TargetMode="External" /><Relationship Id="rId63" Type="http://schemas.openxmlformats.org/officeDocument/2006/relationships/hyperlink" Target="http://www.heroeswm.ru/pl_info.php?id=897309" TargetMode="External" /><Relationship Id="rId64" Type="http://schemas.openxmlformats.org/officeDocument/2006/relationships/hyperlink" Target="http://www.heroeswm.ru/pl_info.php?id=361239" TargetMode="External" /><Relationship Id="rId65" Type="http://schemas.openxmlformats.org/officeDocument/2006/relationships/hyperlink" Target="http://www.heroeswm.ru/pl_info.php?id=822788" TargetMode="External" /><Relationship Id="rId66" Type="http://schemas.openxmlformats.org/officeDocument/2006/relationships/hyperlink" Target="http://www.heroeswm.ru/pl_info.php?id=1274418" TargetMode="External" /><Relationship Id="rId67" Type="http://schemas.openxmlformats.org/officeDocument/2006/relationships/hyperlink" Target="http://www.heroeswm.ru/pl_info.php?id=420673" TargetMode="External" /><Relationship Id="rId68" Type="http://schemas.openxmlformats.org/officeDocument/2006/relationships/hyperlink" Target="http://www.heroeswm.ru/pl_info.php?id=488009" TargetMode="External" /><Relationship Id="rId69" Type="http://schemas.openxmlformats.org/officeDocument/2006/relationships/hyperlink" Target="http://www.heroeswm.ru/pl_info.php?id=1475845" TargetMode="External" /><Relationship Id="rId70" Type="http://schemas.openxmlformats.org/officeDocument/2006/relationships/hyperlink" Target="http://www.heroeswm.ru/pl_info.php?id=1437856" TargetMode="External" /><Relationship Id="rId71" Type="http://schemas.openxmlformats.org/officeDocument/2006/relationships/hyperlink" Target="http://www.heroeswm.ru/pl_info.php?id=1901411" TargetMode="External" /><Relationship Id="rId72" Type="http://schemas.openxmlformats.org/officeDocument/2006/relationships/hyperlink" Target="http://www.heroeswm.ru/pl_info.php?id=2121643" TargetMode="External" /><Relationship Id="rId73" Type="http://schemas.openxmlformats.org/officeDocument/2006/relationships/hyperlink" Target="http://www.heroeswm.ru/pl_info.php?id=2330060" TargetMode="External" /><Relationship Id="rId7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L28" sqref="L2:L28"/>
    </sheetView>
  </sheetViews>
  <sheetFormatPr defaultColWidth="9.140625" defaultRowHeight="15"/>
  <cols>
    <col min="1" max="1" width="3.8515625" style="6" bestFit="1" customWidth="1"/>
    <col min="2" max="2" width="17.28125" style="6" customWidth="1"/>
    <col min="3" max="3" width="5.28125" style="6" customWidth="1"/>
    <col min="4" max="4" width="28.00390625" style="6" customWidth="1"/>
    <col min="5" max="8" width="9.140625" style="6" customWidth="1"/>
    <col min="9" max="9" width="12.421875" style="12" customWidth="1"/>
    <col min="10" max="10" width="9.140625" style="15" customWidth="1"/>
    <col min="11" max="11" width="14.8515625" style="6" customWidth="1"/>
    <col min="12" max="12" width="16.28125" style="6" customWidth="1"/>
    <col min="13" max="13" width="9.140625" style="31" customWidth="1"/>
    <col min="14" max="16384" width="9.140625" style="6" customWidth="1"/>
  </cols>
  <sheetData>
    <row r="1" spans="1:13" ht="45">
      <c r="A1" s="2"/>
      <c r="B1" s="3" t="s">
        <v>84</v>
      </c>
      <c r="C1" s="3" t="s">
        <v>85</v>
      </c>
      <c r="D1" s="3" t="s">
        <v>86</v>
      </c>
      <c r="E1" s="4" t="s">
        <v>87</v>
      </c>
      <c r="F1" s="5" t="s">
        <v>92</v>
      </c>
      <c r="G1" s="5" t="s">
        <v>89</v>
      </c>
      <c r="H1" s="5" t="s">
        <v>88</v>
      </c>
      <c r="I1" s="10" t="s">
        <v>90</v>
      </c>
      <c r="J1" s="13" t="s">
        <v>91</v>
      </c>
      <c r="K1" s="27" t="s">
        <v>95</v>
      </c>
      <c r="L1" s="28" t="s">
        <v>96</v>
      </c>
      <c r="M1" s="26" t="s">
        <v>101</v>
      </c>
    </row>
    <row r="2" spans="1:13" ht="15">
      <c r="A2" s="7">
        <v>4</v>
      </c>
      <c r="B2" s="8" t="s">
        <v>6</v>
      </c>
      <c r="C2" s="9">
        <v>14</v>
      </c>
      <c r="D2" s="7" t="s">
        <v>7</v>
      </c>
      <c r="E2" s="2">
        <v>105</v>
      </c>
      <c r="F2" s="2">
        <v>78</v>
      </c>
      <c r="G2" s="20">
        <v>105</v>
      </c>
      <c r="H2" s="20">
        <v>78</v>
      </c>
      <c r="I2" s="11">
        <f aca="true" t="shared" si="0" ref="I2:I33">H2/G2</f>
        <v>0.7428571428571429</v>
      </c>
      <c r="J2" s="24">
        <f aca="true" t="shared" si="1" ref="J2:J33">G2/E2</f>
        <v>1</v>
      </c>
      <c r="K2" s="2"/>
      <c r="L2" s="29">
        <f>(IF(G2&gt;40,1000,0))+(IF(G2&gt;35,(IF(J2=100%,1500,(IF(J2&gt;90%,1000,0)))),0))+(IF(H2&gt;25,H2*60,0))</f>
        <v>7180</v>
      </c>
      <c r="M2" s="31" t="s">
        <v>103</v>
      </c>
    </row>
    <row r="3" spans="1:13" ht="15">
      <c r="A3" s="7">
        <v>10</v>
      </c>
      <c r="B3" s="8" t="s">
        <v>15</v>
      </c>
      <c r="C3" s="9">
        <v>13</v>
      </c>
      <c r="D3" s="7" t="s">
        <v>7</v>
      </c>
      <c r="E3" s="2">
        <v>71</v>
      </c>
      <c r="F3" s="2">
        <v>52</v>
      </c>
      <c r="G3" s="20">
        <v>71</v>
      </c>
      <c r="H3" s="20">
        <v>52</v>
      </c>
      <c r="I3" s="11">
        <f t="shared" si="0"/>
        <v>0.7323943661971831</v>
      </c>
      <c r="J3" s="24">
        <f t="shared" si="1"/>
        <v>1</v>
      </c>
      <c r="K3" s="2"/>
      <c r="L3" s="29">
        <f aca="true" t="shared" si="2" ref="L3:L28">(IF(G3&gt;40,1000,0))+(IF(G3&gt;35,(IF(J3=100%,1500,(IF(J3&gt;90%,1000,0)))),0))+(IF(H3&gt;25,H3*60,0))</f>
        <v>5620</v>
      </c>
      <c r="M3" s="31" t="s">
        <v>102</v>
      </c>
    </row>
    <row r="4" spans="1:13" ht="15">
      <c r="A4" s="7">
        <v>35</v>
      </c>
      <c r="B4" s="8" t="s">
        <v>44</v>
      </c>
      <c r="C4" s="9">
        <v>11</v>
      </c>
      <c r="D4" s="7" t="s">
        <v>30</v>
      </c>
      <c r="E4" s="1">
        <v>83</v>
      </c>
      <c r="F4" s="1">
        <v>60</v>
      </c>
      <c r="G4" s="21">
        <v>70</v>
      </c>
      <c r="H4" s="21">
        <v>54</v>
      </c>
      <c r="I4" s="11">
        <f t="shared" si="0"/>
        <v>0.7714285714285715</v>
      </c>
      <c r="J4" s="24">
        <f t="shared" si="1"/>
        <v>0.8433734939759037</v>
      </c>
      <c r="K4" s="2"/>
      <c r="L4" s="29">
        <f t="shared" si="2"/>
        <v>4240</v>
      </c>
      <c r="M4" s="31" t="s">
        <v>106</v>
      </c>
    </row>
    <row r="5" spans="1:13" ht="15">
      <c r="A5" s="7">
        <v>32</v>
      </c>
      <c r="B5" s="8" t="s">
        <v>41</v>
      </c>
      <c r="C5" s="9">
        <v>15</v>
      </c>
      <c r="D5" s="7" t="s">
        <v>7</v>
      </c>
      <c r="E5" s="1">
        <v>68</v>
      </c>
      <c r="F5" s="1">
        <v>52</v>
      </c>
      <c r="G5" s="21">
        <v>65</v>
      </c>
      <c r="H5" s="21">
        <v>51</v>
      </c>
      <c r="I5" s="11">
        <f t="shared" si="0"/>
        <v>0.7846153846153846</v>
      </c>
      <c r="J5" s="24">
        <f t="shared" si="1"/>
        <v>0.9558823529411765</v>
      </c>
      <c r="K5" s="2"/>
      <c r="L5" s="29">
        <f t="shared" si="2"/>
        <v>5060</v>
      </c>
      <c r="M5" s="31" t="s">
        <v>105</v>
      </c>
    </row>
    <row r="6" spans="1:13" ht="15">
      <c r="A6" s="7">
        <v>17</v>
      </c>
      <c r="B6" s="8" t="s">
        <v>24</v>
      </c>
      <c r="C6" s="9">
        <v>12</v>
      </c>
      <c r="D6" s="7" t="s">
        <v>7</v>
      </c>
      <c r="E6" s="2">
        <v>61</v>
      </c>
      <c r="F6" s="2">
        <v>44</v>
      </c>
      <c r="G6" s="20">
        <v>61</v>
      </c>
      <c r="H6" s="20">
        <v>44</v>
      </c>
      <c r="I6" s="11">
        <f t="shared" si="0"/>
        <v>0.7213114754098361</v>
      </c>
      <c r="J6" s="24">
        <f t="shared" si="1"/>
        <v>1</v>
      </c>
      <c r="K6" s="2"/>
      <c r="L6" s="29">
        <f t="shared" si="2"/>
        <v>5140</v>
      </c>
      <c r="M6" s="31" t="s">
        <v>105</v>
      </c>
    </row>
    <row r="7" spans="1:13" ht="30">
      <c r="A7" s="7">
        <v>52</v>
      </c>
      <c r="B7" s="8" t="s">
        <v>62</v>
      </c>
      <c r="C7" s="9">
        <v>11</v>
      </c>
      <c r="D7" s="7" t="s">
        <v>12</v>
      </c>
      <c r="E7" s="1">
        <v>62</v>
      </c>
      <c r="F7" s="1">
        <v>46</v>
      </c>
      <c r="G7" s="21">
        <v>54</v>
      </c>
      <c r="H7" s="21">
        <v>41</v>
      </c>
      <c r="I7" s="11">
        <f t="shared" si="0"/>
        <v>0.7592592592592593</v>
      </c>
      <c r="J7" s="24">
        <f t="shared" si="1"/>
        <v>0.8709677419354839</v>
      </c>
      <c r="K7" s="7" t="s">
        <v>21</v>
      </c>
      <c r="L7" s="29">
        <f t="shared" si="2"/>
        <v>3460</v>
      </c>
      <c r="M7" s="31" t="s">
        <v>106</v>
      </c>
    </row>
    <row r="8" spans="1:13" ht="15">
      <c r="A8" s="7">
        <v>18</v>
      </c>
      <c r="B8" s="8" t="s">
        <v>25</v>
      </c>
      <c r="C8" s="9">
        <v>13</v>
      </c>
      <c r="D8" s="7" t="s">
        <v>7</v>
      </c>
      <c r="E8" s="2">
        <v>56</v>
      </c>
      <c r="F8" s="2">
        <v>41</v>
      </c>
      <c r="G8" s="20">
        <v>52</v>
      </c>
      <c r="H8" s="20">
        <v>38</v>
      </c>
      <c r="I8" s="11">
        <f t="shared" si="0"/>
        <v>0.7307692307692307</v>
      </c>
      <c r="J8" s="24">
        <f t="shared" si="1"/>
        <v>0.9285714285714286</v>
      </c>
      <c r="K8" s="2"/>
      <c r="L8" s="29">
        <f t="shared" si="2"/>
        <v>4280</v>
      </c>
      <c r="M8" s="31" t="s">
        <v>105</v>
      </c>
    </row>
    <row r="9" spans="1:13" ht="15">
      <c r="A9" s="7">
        <v>47</v>
      </c>
      <c r="B9" s="8" t="s">
        <v>57</v>
      </c>
      <c r="C9" s="9">
        <v>10</v>
      </c>
      <c r="D9" s="7" t="s">
        <v>9</v>
      </c>
      <c r="E9" s="1">
        <v>59</v>
      </c>
      <c r="F9" s="1">
        <v>46</v>
      </c>
      <c r="G9" s="21">
        <v>52</v>
      </c>
      <c r="H9" s="21">
        <v>41</v>
      </c>
      <c r="I9" s="11">
        <f t="shared" si="0"/>
        <v>0.7884615384615384</v>
      </c>
      <c r="J9" s="24">
        <f t="shared" si="1"/>
        <v>0.8813559322033898</v>
      </c>
      <c r="K9" s="2" t="s">
        <v>98</v>
      </c>
      <c r="L9" s="29">
        <f t="shared" si="2"/>
        <v>3460</v>
      </c>
      <c r="M9" s="31" t="s">
        <v>108</v>
      </c>
    </row>
    <row r="10" spans="1:13" ht="15">
      <c r="A10" s="7">
        <v>15</v>
      </c>
      <c r="B10" s="8" t="s">
        <v>22</v>
      </c>
      <c r="C10" s="9">
        <v>12</v>
      </c>
      <c r="D10" s="7" t="s">
        <v>7</v>
      </c>
      <c r="E10" s="2">
        <v>50</v>
      </c>
      <c r="F10" s="2">
        <v>42</v>
      </c>
      <c r="G10" s="20">
        <v>50</v>
      </c>
      <c r="H10" s="20">
        <v>42</v>
      </c>
      <c r="I10" s="11">
        <f t="shared" si="0"/>
        <v>0.84</v>
      </c>
      <c r="J10" s="24">
        <f t="shared" si="1"/>
        <v>1</v>
      </c>
      <c r="K10" s="2"/>
      <c r="L10" s="29">
        <f t="shared" si="2"/>
        <v>5020</v>
      </c>
      <c r="M10" s="31" t="s">
        <v>105</v>
      </c>
    </row>
    <row r="11" spans="1:13" ht="15">
      <c r="A11" s="7">
        <v>72</v>
      </c>
      <c r="B11" s="8" t="s">
        <v>82</v>
      </c>
      <c r="C11" s="9">
        <v>10</v>
      </c>
      <c r="D11" s="7" t="s">
        <v>38</v>
      </c>
      <c r="E11" s="1">
        <v>49</v>
      </c>
      <c r="F11" s="1">
        <v>32</v>
      </c>
      <c r="G11" s="21">
        <v>48</v>
      </c>
      <c r="H11" s="21">
        <v>32</v>
      </c>
      <c r="I11" s="11">
        <f t="shared" si="0"/>
        <v>0.6666666666666666</v>
      </c>
      <c r="J11" s="24">
        <f t="shared" si="1"/>
        <v>0.9795918367346939</v>
      </c>
      <c r="K11" s="2" t="s">
        <v>99</v>
      </c>
      <c r="L11" s="29">
        <f t="shared" si="2"/>
        <v>3920</v>
      </c>
      <c r="M11" s="31" t="s">
        <v>109</v>
      </c>
    </row>
    <row r="12" spans="1:13" ht="15">
      <c r="A12" s="7">
        <v>14</v>
      </c>
      <c r="B12" s="8" t="s">
        <v>20</v>
      </c>
      <c r="C12" s="9">
        <v>12</v>
      </c>
      <c r="D12" s="7" t="s">
        <v>21</v>
      </c>
      <c r="E12" s="2">
        <v>58</v>
      </c>
      <c r="F12" s="2">
        <v>48</v>
      </c>
      <c r="G12" s="20">
        <v>47</v>
      </c>
      <c r="H12" s="20">
        <v>40</v>
      </c>
      <c r="I12" s="11">
        <f t="shared" si="0"/>
        <v>0.851063829787234</v>
      </c>
      <c r="J12" s="24">
        <f t="shared" si="1"/>
        <v>0.8103448275862069</v>
      </c>
      <c r="K12" s="2"/>
      <c r="L12" s="29">
        <f t="shared" si="2"/>
        <v>3400</v>
      </c>
      <c r="M12" s="31" t="s">
        <v>104</v>
      </c>
    </row>
    <row r="13" spans="1:13" ht="15">
      <c r="A13" s="7">
        <v>8</v>
      </c>
      <c r="B13" s="8" t="s">
        <v>13</v>
      </c>
      <c r="C13" s="9">
        <v>12</v>
      </c>
      <c r="D13" s="7" t="s">
        <v>7</v>
      </c>
      <c r="E13" s="2">
        <v>53</v>
      </c>
      <c r="F13" s="2">
        <v>43</v>
      </c>
      <c r="G13" s="20">
        <v>45</v>
      </c>
      <c r="H13" s="20">
        <v>36</v>
      </c>
      <c r="I13" s="11">
        <f t="shared" si="0"/>
        <v>0.8</v>
      </c>
      <c r="J13" s="24">
        <f t="shared" si="1"/>
        <v>0.8490566037735849</v>
      </c>
      <c r="K13" s="2"/>
      <c r="L13" s="29">
        <f t="shared" si="2"/>
        <v>3160</v>
      </c>
      <c r="M13" s="31" t="s">
        <v>104</v>
      </c>
    </row>
    <row r="14" spans="1:13" ht="15">
      <c r="A14" s="7">
        <v>68</v>
      </c>
      <c r="B14" s="8" t="s">
        <v>78</v>
      </c>
      <c r="C14" s="9">
        <v>12</v>
      </c>
      <c r="D14" s="7" t="s">
        <v>38</v>
      </c>
      <c r="E14" s="1">
        <v>41</v>
      </c>
      <c r="F14" s="1">
        <v>34</v>
      </c>
      <c r="G14" s="21">
        <v>40</v>
      </c>
      <c r="H14" s="21">
        <v>34</v>
      </c>
      <c r="I14" s="11">
        <f t="shared" si="0"/>
        <v>0.85</v>
      </c>
      <c r="J14" s="24">
        <f t="shared" si="1"/>
        <v>0.975609756097561</v>
      </c>
      <c r="K14" s="2" t="s">
        <v>99</v>
      </c>
      <c r="L14" s="29">
        <f t="shared" si="2"/>
        <v>3040</v>
      </c>
      <c r="M14" s="31" t="s">
        <v>104</v>
      </c>
    </row>
    <row r="15" spans="1:13" ht="15">
      <c r="A15" s="7">
        <v>30</v>
      </c>
      <c r="B15" s="8" t="s">
        <v>39</v>
      </c>
      <c r="C15" s="9">
        <v>13</v>
      </c>
      <c r="D15" s="7" t="s">
        <v>9</v>
      </c>
      <c r="E15" s="2">
        <v>40</v>
      </c>
      <c r="F15" s="2">
        <v>34</v>
      </c>
      <c r="G15" s="20">
        <v>39</v>
      </c>
      <c r="H15" s="20">
        <v>33</v>
      </c>
      <c r="I15" s="11">
        <f t="shared" si="0"/>
        <v>0.8461538461538461</v>
      </c>
      <c r="J15" s="24">
        <f t="shared" si="1"/>
        <v>0.975</v>
      </c>
      <c r="K15" s="2"/>
      <c r="L15" s="29">
        <f t="shared" si="2"/>
        <v>2980</v>
      </c>
      <c r="M15" s="31" t="s">
        <v>104</v>
      </c>
    </row>
    <row r="16" spans="1:13" ht="15">
      <c r="A16" s="7">
        <v>48</v>
      </c>
      <c r="B16" s="8" t="s">
        <v>58</v>
      </c>
      <c r="C16" s="9">
        <v>10</v>
      </c>
      <c r="D16" s="7" t="s">
        <v>38</v>
      </c>
      <c r="E16" s="1">
        <v>75</v>
      </c>
      <c r="F16" s="1">
        <v>53</v>
      </c>
      <c r="G16" s="21">
        <v>39</v>
      </c>
      <c r="H16" s="21">
        <v>32</v>
      </c>
      <c r="I16" s="11">
        <f t="shared" si="0"/>
        <v>0.8205128205128205</v>
      </c>
      <c r="J16" s="23">
        <f t="shared" si="1"/>
        <v>0.52</v>
      </c>
      <c r="K16" s="2" t="s">
        <v>99</v>
      </c>
      <c r="L16" s="29">
        <f t="shared" si="2"/>
        <v>1920</v>
      </c>
      <c r="M16" s="31" t="s">
        <v>109</v>
      </c>
    </row>
    <row r="17" spans="1:13" ht="15">
      <c r="A17" s="7">
        <v>12</v>
      </c>
      <c r="B17" s="8" t="s">
        <v>18</v>
      </c>
      <c r="C17" s="9">
        <v>14</v>
      </c>
      <c r="D17" s="7" t="s">
        <v>3</v>
      </c>
      <c r="E17" s="2">
        <v>59</v>
      </c>
      <c r="F17" s="2">
        <v>47</v>
      </c>
      <c r="G17" s="20">
        <v>38</v>
      </c>
      <c r="H17" s="20">
        <v>30</v>
      </c>
      <c r="I17" s="11">
        <f t="shared" si="0"/>
        <v>0.7894736842105263</v>
      </c>
      <c r="J17" s="23">
        <f t="shared" si="1"/>
        <v>0.6440677966101694</v>
      </c>
      <c r="K17" s="2"/>
      <c r="L17" s="29">
        <f t="shared" si="2"/>
        <v>1800</v>
      </c>
      <c r="M17" s="31" t="s">
        <v>104</v>
      </c>
    </row>
    <row r="18" spans="1:13" ht="15">
      <c r="A18" s="7">
        <v>58</v>
      </c>
      <c r="B18" s="8" t="s">
        <v>68</v>
      </c>
      <c r="C18" s="9">
        <v>11</v>
      </c>
      <c r="D18" s="7" t="s">
        <v>12</v>
      </c>
      <c r="E18" s="1">
        <v>44</v>
      </c>
      <c r="F18" s="1">
        <v>34</v>
      </c>
      <c r="G18" s="21">
        <v>37</v>
      </c>
      <c r="H18" s="21">
        <v>30</v>
      </c>
      <c r="I18" s="11">
        <f t="shared" si="0"/>
        <v>0.8108108108108109</v>
      </c>
      <c r="J18" s="24">
        <f t="shared" si="1"/>
        <v>0.8409090909090909</v>
      </c>
      <c r="K18" s="2" t="s">
        <v>97</v>
      </c>
      <c r="L18" s="29">
        <f t="shared" si="2"/>
        <v>1800</v>
      </c>
      <c r="M18" s="31" t="s">
        <v>107</v>
      </c>
    </row>
    <row r="19" spans="1:12" ht="15">
      <c r="A19" s="7">
        <v>11</v>
      </c>
      <c r="B19" s="8" t="s">
        <v>16</v>
      </c>
      <c r="C19" s="9">
        <v>15</v>
      </c>
      <c r="D19" s="7" t="s">
        <v>17</v>
      </c>
      <c r="E19" s="2">
        <v>71</v>
      </c>
      <c r="F19" s="2">
        <v>53</v>
      </c>
      <c r="G19" s="20">
        <v>37</v>
      </c>
      <c r="H19" s="20">
        <v>28</v>
      </c>
      <c r="I19" s="11">
        <f t="shared" si="0"/>
        <v>0.7567567567567568</v>
      </c>
      <c r="J19" s="23">
        <f t="shared" si="1"/>
        <v>0.5211267605633803</v>
      </c>
      <c r="K19" s="2"/>
      <c r="L19" s="29"/>
    </row>
    <row r="20" spans="1:13" ht="15">
      <c r="A20" s="7">
        <v>61</v>
      </c>
      <c r="B20" s="8" t="s">
        <v>71</v>
      </c>
      <c r="C20" s="9">
        <v>9</v>
      </c>
      <c r="D20" s="7" t="s">
        <v>12</v>
      </c>
      <c r="E20" s="1">
        <v>40</v>
      </c>
      <c r="F20" s="1">
        <v>32</v>
      </c>
      <c r="G20" s="21">
        <v>36</v>
      </c>
      <c r="H20" s="21">
        <v>31</v>
      </c>
      <c r="I20" s="11">
        <f t="shared" si="0"/>
        <v>0.8611111111111112</v>
      </c>
      <c r="J20" s="24">
        <f t="shared" si="1"/>
        <v>0.9</v>
      </c>
      <c r="K20" s="2" t="s">
        <v>97</v>
      </c>
      <c r="L20" s="29">
        <f t="shared" si="2"/>
        <v>1860</v>
      </c>
      <c r="M20" s="31" t="s">
        <v>109</v>
      </c>
    </row>
    <row r="21" spans="1:13" ht="15">
      <c r="A21" s="7">
        <v>19</v>
      </c>
      <c r="B21" s="8" t="s">
        <v>26</v>
      </c>
      <c r="C21" s="9">
        <v>13</v>
      </c>
      <c r="D21" s="7" t="s">
        <v>3</v>
      </c>
      <c r="E21" s="2">
        <v>38</v>
      </c>
      <c r="F21" s="2">
        <v>34</v>
      </c>
      <c r="G21" s="20">
        <v>35</v>
      </c>
      <c r="H21" s="20">
        <v>31</v>
      </c>
      <c r="I21" s="11">
        <f t="shared" si="0"/>
        <v>0.8857142857142857</v>
      </c>
      <c r="J21" s="24">
        <f t="shared" si="1"/>
        <v>0.9210526315789473</v>
      </c>
      <c r="K21" s="2"/>
      <c r="L21" s="29">
        <f t="shared" si="2"/>
        <v>1860</v>
      </c>
      <c r="M21" s="31" t="s">
        <v>104</v>
      </c>
    </row>
    <row r="22" spans="1:13" ht="15">
      <c r="A22" s="7">
        <v>49</v>
      </c>
      <c r="B22" s="8" t="s">
        <v>59</v>
      </c>
      <c r="C22" s="9">
        <v>11</v>
      </c>
      <c r="D22" s="7" t="s">
        <v>9</v>
      </c>
      <c r="E22" s="1">
        <v>45</v>
      </c>
      <c r="F22" s="1">
        <v>36</v>
      </c>
      <c r="G22" s="21">
        <v>35</v>
      </c>
      <c r="H22" s="21">
        <v>28</v>
      </c>
      <c r="I22" s="11">
        <f t="shared" si="0"/>
        <v>0.8</v>
      </c>
      <c r="J22" s="23">
        <f t="shared" si="1"/>
        <v>0.7777777777777778</v>
      </c>
      <c r="K22" s="2"/>
      <c r="L22" s="29">
        <f t="shared" si="2"/>
        <v>1680</v>
      </c>
      <c r="M22" s="31" t="s">
        <v>107</v>
      </c>
    </row>
    <row r="23" spans="1:13" ht="15">
      <c r="A23" s="7">
        <v>20</v>
      </c>
      <c r="B23" s="8" t="s">
        <v>27</v>
      </c>
      <c r="C23" s="9">
        <v>14</v>
      </c>
      <c r="D23" s="7" t="s">
        <v>7</v>
      </c>
      <c r="E23" s="2">
        <v>34</v>
      </c>
      <c r="F23" s="2">
        <v>28</v>
      </c>
      <c r="G23" s="18">
        <v>34</v>
      </c>
      <c r="H23" s="18">
        <v>28</v>
      </c>
      <c r="I23" s="11">
        <f t="shared" si="0"/>
        <v>0.8235294117647058</v>
      </c>
      <c r="J23" s="24">
        <f t="shared" si="1"/>
        <v>1</v>
      </c>
      <c r="K23" s="2"/>
      <c r="L23" s="29">
        <f t="shared" si="2"/>
        <v>1680</v>
      </c>
      <c r="M23" s="31" t="s">
        <v>104</v>
      </c>
    </row>
    <row r="24" spans="1:13" ht="15">
      <c r="A24" s="7">
        <v>16</v>
      </c>
      <c r="B24" s="8" t="s">
        <v>23</v>
      </c>
      <c r="C24" s="9">
        <v>14</v>
      </c>
      <c r="D24" s="7" t="s">
        <v>7</v>
      </c>
      <c r="E24" s="2">
        <v>53</v>
      </c>
      <c r="F24" s="2">
        <v>42</v>
      </c>
      <c r="G24" s="18">
        <v>34</v>
      </c>
      <c r="H24" s="18">
        <v>27</v>
      </c>
      <c r="I24" s="11">
        <f t="shared" si="0"/>
        <v>0.7941176470588235</v>
      </c>
      <c r="J24" s="23">
        <f t="shared" si="1"/>
        <v>0.6415094339622641</v>
      </c>
      <c r="K24" s="2"/>
      <c r="L24" s="29">
        <f t="shared" si="2"/>
        <v>1620</v>
      </c>
      <c r="M24" s="31" t="s">
        <v>104</v>
      </c>
    </row>
    <row r="25" spans="1:13" ht="24">
      <c r="A25" s="7">
        <v>1</v>
      </c>
      <c r="B25" s="8" t="s">
        <v>0</v>
      </c>
      <c r="C25" s="9">
        <v>14</v>
      </c>
      <c r="D25" s="7" t="s">
        <v>1</v>
      </c>
      <c r="E25" s="1">
        <v>33</v>
      </c>
      <c r="F25" s="1">
        <v>30</v>
      </c>
      <c r="G25" s="19">
        <v>33</v>
      </c>
      <c r="H25" s="19">
        <v>30</v>
      </c>
      <c r="I25" s="11">
        <f t="shared" si="0"/>
        <v>0.9090909090909091</v>
      </c>
      <c r="J25" s="24">
        <f t="shared" si="1"/>
        <v>1</v>
      </c>
      <c r="K25" s="2"/>
      <c r="L25" s="29">
        <f t="shared" si="2"/>
        <v>1800</v>
      </c>
      <c r="M25" s="31" t="s">
        <v>104</v>
      </c>
    </row>
    <row r="26" spans="1:13" ht="15">
      <c r="A26" s="7">
        <v>13</v>
      </c>
      <c r="B26" s="8" t="s">
        <v>19</v>
      </c>
      <c r="C26" s="9">
        <v>13</v>
      </c>
      <c r="D26" s="7" t="s">
        <v>9</v>
      </c>
      <c r="E26" s="2">
        <v>31</v>
      </c>
      <c r="F26" s="2">
        <v>29</v>
      </c>
      <c r="G26" s="18">
        <v>31</v>
      </c>
      <c r="H26" s="18">
        <v>29</v>
      </c>
      <c r="I26" s="11">
        <f t="shared" si="0"/>
        <v>0.9354838709677419</v>
      </c>
      <c r="J26" s="24">
        <f t="shared" si="1"/>
        <v>1</v>
      </c>
      <c r="K26" s="2"/>
      <c r="L26" s="29">
        <f t="shared" si="2"/>
        <v>1740</v>
      </c>
      <c r="M26" s="31" t="s">
        <v>104</v>
      </c>
    </row>
    <row r="27" spans="1:13" ht="15">
      <c r="A27" s="7">
        <v>45</v>
      </c>
      <c r="B27" s="8" t="s">
        <v>55</v>
      </c>
      <c r="C27" s="9">
        <v>11</v>
      </c>
      <c r="D27" s="7" t="s">
        <v>12</v>
      </c>
      <c r="E27" s="1">
        <v>30</v>
      </c>
      <c r="F27" s="1">
        <v>27</v>
      </c>
      <c r="G27" s="19">
        <v>29</v>
      </c>
      <c r="H27" s="19">
        <v>27</v>
      </c>
      <c r="I27" s="11">
        <f t="shared" si="0"/>
        <v>0.9310344827586207</v>
      </c>
      <c r="J27" s="24">
        <f t="shared" si="1"/>
        <v>0.9666666666666667</v>
      </c>
      <c r="K27" s="2"/>
      <c r="L27" s="29">
        <f t="shared" si="2"/>
        <v>1620</v>
      </c>
      <c r="M27" s="31" t="s">
        <v>107</v>
      </c>
    </row>
    <row r="28" spans="1:13" ht="15">
      <c r="A28" s="7">
        <v>6</v>
      </c>
      <c r="B28" s="8" t="s">
        <v>10</v>
      </c>
      <c r="C28" s="9">
        <v>14</v>
      </c>
      <c r="D28" s="7" t="s">
        <v>3</v>
      </c>
      <c r="E28" s="2">
        <v>34</v>
      </c>
      <c r="F28" s="2">
        <v>31</v>
      </c>
      <c r="G28" s="18">
        <v>29</v>
      </c>
      <c r="H28" s="18">
        <v>27</v>
      </c>
      <c r="I28" s="11">
        <f t="shared" si="0"/>
        <v>0.9310344827586207</v>
      </c>
      <c r="J28" s="24">
        <f t="shared" si="1"/>
        <v>0.8529411764705882</v>
      </c>
      <c r="K28" s="2"/>
      <c r="L28" s="29">
        <f t="shared" si="2"/>
        <v>1620</v>
      </c>
      <c r="M28" s="31" t="s">
        <v>104</v>
      </c>
    </row>
    <row r="29" spans="1:12" ht="15">
      <c r="A29" s="7">
        <v>41</v>
      </c>
      <c r="B29" s="8" t="s">
        <v>50</v>
      </c>
      <c r="C29" s="9">
        <v>13</v>
      </c>
      <c r="D29" s="7" t="s">
        <v>9</v>
      </c>
      <c r="E29" s="1">
        <v>32</v>
      </c>
      <c r="F29" s="1">
        <v>29</v>
      </c>
      <c r="G29" s="19">
        <v>26</v>
      </c>
      <c r="H29" s="19">
        <v>24</v>
      </c>
      <c r="I29" s="11">
        <f t="shared" si="0"/>
        <v>0.9230769230769231</v>
      </c>
      <c r="J29" s="24">
        <f t="shared" si="1"/>
        <v>0.8125</v>
      </c>
      <c r="K29" s="2"/>
      <c r="L29" s="29">
        <f aca="true" t="shared" si="3" ref="L3:L38">(IF(G29&gt;40,1000,0))+(IF(G29&gt;35,(IF(J29=100%,1500,(IF(J29&gt;90%,1000,0)))),0))+(IF(H29&gt;25,H29*50,0))</f>
        <v>0</v>
      </c>
    </row>
    <row r="30" spans="1:12" ht="15">
      <c r="A30" s="7">
        <v>70</v>
      </c>
      <c r="B30" s="8" t="s">
        <v>80</v>
      </c>
      <c r="C30" s="9">
        <v>8</v>
      </c>
      <c r="D30" s="7" t="s">
        <v>38</v>
      </c>
      <c r="E30" s="1">
        <v>31</v>
      </c>
      <c r="F30" s="1">
        <v>21</v>
      </c>
      <c r="G30" s="19">
        <v>24</v>
      </c>
      <c r="H30" s="19">
        <v>18</v>
      </c>
      <c r="I30" s="11">
        <f t="shared" si="0"/>
        <v>0.75</v>
      </c>
      <c r="J30" s="23">
        <f t="shared" si="1"/>
        <v>0.7741935483870968</v>
      </c>
      <c r="K30" s="2" t="s">
        <v>99</v>
      </c>
      <c r="L30" s="29">
        <f t="shared" si="3"/>
        <v>0</v>
      </c>
    </row>
    <row r="31" spans="1:12" ht="15">
      <c r="A31" s="7">
        <v>64</v>
      </c>
      <c r="B31" s="8" t="s">
        <v>74</v>
      </c>
      <c r="C31" s="9">
        <v>14</v>
      </c>
      <c r="D31" s="7" t="s">
        <v>7</v>
      </c>
      <c r="E31" s="1">
        <v>28</v>
      </c>
      <c r="F31" s="1">
        <v>27</v>
      </c>
      <c r="G31" s="19">
        <v>23</v>
      </c>
      <c r="H31" s="19">
        <v>23</v>
      </c>
      <c r="I31" s="11">
        <f t="shared" si="0"/>
        <v>1</v>
      </c>
      <c r="J31" s="24">
        <f t="shared" si="1"/>
        <v>0.8214285714285714</v>
      </c>
      <c r="K31" s="2"/>
      <c r="L31" s="29">
        <f t="shared" si="3"/>
        <v>0</v>
      </c>
    </row>
    <row r="32" spans="1:12" ht="15">
      <c r="A32" s="7">
        <v>69</v>
      </c>
      <c r="B32" s="8" t="s">
        <v>79</v>
      </c>
      <c r="C32" s="9">
        <v>13</v>
      </c>
      <c r="D32" s="7" t="s">
        <v>38</v>
      </c>
      <c r="E32" s="1">
        <v>34</v>
      </c>
      <c r="F32" s="1">
        <v>31</v>
      </c>
      <c r="G32" s="19">
        <v>23</v>
      </c>
      <c r="H32" s="19">
        <v>22</v>
      </c>
      <c r="I32" s="11">
        <f t="shared" si="0"/>
        <v>0.9565217391304348</v>
      </c>
      <c r="J32" s="23">
        <f t="shared" si="1"/>
        <v>0.6764705882352942</v>
      </c>
      <c r="K32" s="2" t="s">
        <v>99</v>
      </c>
      <c r="L32" s="29">
        <f t="shared" si="3"/>
        <v>0</v>
      </c>
    </row>
    <row r="33" spans="1:12" ht="15">
      <c r="A33" s="7">
        <v>31</v>
      </c>
      <c r="B33" s="8" t="s">
        <v>40</v>
      </c>
      <c r="C33" s="9">
        <v>14</v>
      </c>
      <c r="D33" s="7" t="s">
        <v>30</v>
      </c>
      <c r="E33" s="1">
        <v>129</v>
      </c>
      <c r="F33" s="1">
        <v>84</v>
      </c>
      <c r="G33" s="19">
        <v>22</v>
      </c>
      <c r="H33" s="19">
        <v>15</v>
      </c>
      <c r="I33" s="11">
        <f t="shared" si="0"/>
        <v>0.6818181818181818</v>
      </c>
      <c r="J33" s="22">
        <f t="shared" si="1"/>
        <v>0.17054263565891473</v>
      </c>
      <c r="K33" s="2"/>
      <c r="L33" s="29">
        <f t="shared" si="3"/>
        <v>0</v>
      </c>
    </row>
    <row r="34" spans="1:12" ht="15">
      <c r="A34" s="7">
        <v>27</v>
      </c>
      <c r="B34" s="8" t="s">
        <v>35</v>
      </c>
      <c r="C34" s="9">
        <v>13</v>
      </c>
      <c r="D34" s="7" t="s">
        <v>30</v>
      </c>
      <c r="E34" s="2">
        <v>35</v>
      </c>
      <c r="F34" s="2">
        <v>32</v>
      </c>
      <c r="G34" s="18">
        <v>18</v>
      </c>
      <c r="H34" s="18">
        <v>18</v>
      </c>
      <c r="I34" s="11">
        <f aca="true" t="shared" si="4" ref="I34:I51">H34/G34</f>
        <v>1</v>
      </c>
      <c r="J34" s="23">
        <f aca="true" t="shared" si="5" ref="J34:J55">G34/E34</f>
        <v>0.5142857142857142</v>
      </c>
      <c r="K34" s="2"/>
      <c r="L34" s="29">
        <f t="shared" si="3"/>
        <v>0</v>
      </c>
    </row>
    <row r="35" spans="1:12" ht="15">
      <c r="A35" s="7">
        <v>65</v>
      </c>
      <c r="B35" s="8" t="s">
        <v>75</v>
      </c>
      <c r="C35" s="9">
        <v>12</v>
      </c>
      <c r="D35" s="7" t="s">
        <v>38</v>
      </c>
      <c r="E35" s="1">
        <v>17</v>
      </c>
      <c r="F35" s="1">
        <v>16</v>
      </c>
      <c r="G35" s="19">
        <v>17</v>
      </c>
      <c r="H35" s="19">
        <v>16</v>
      </c>
      <c r="I35" s="11">
        <f t="shared" si="4"/>
        <v>0.9411764705882353</v>
      </c>
      <c r="J35" s="24">
        <f t="shared" si="5"/>
        <v>1</v>
      </c>
      <c r="K35" s="2" t="s">
        <v>99</v>
      </c>
      <c r="L35" s="29">
        <f t="shared" si="3"/>
        <v>0</v>
      </c>
    </row>
    <row r="36" spans="1:12" ht="15">
      <c r="A36" s="7">
        <v>67</v>
      </c>
      <c r="B36" s="8" t="s">
        <v>77</v>
      </c>
      <c r="C36" s="9">
        <v>12</v>
      </c>
      <c r="D36" s="7" t="s">
        <v>38</v>
      </c>
      <c r="E36" s="1">
        <v>36</v>
      </c>
      <c r="F36" s="1">
        <v>29</v>
      </c>
      <c r="G36" s="19">
        <v>17</v>
      </c>
      <c r="H36" s="19">
        <v>16</v>
      </c>
      <c r="I36" s="11">
        <f t="shared" si="4"/>
        <v>0.9411764705882353</v>
      </c>
      <c r="J36" s="23">
        <f t="shared" si="5"/>
        <v>0.4722222222222222</v>
      </c>
      <c r="K36" s="2" t="s">
        <v>99</v>
      </c>
      <c r="L36" s="29">
        <f t="shared" si="3"/>
        <v>0</v>
      </c>
    </row>
    <row r="37" spans="1:12" ht="15">
      <c r="A37" s="7">
        <v>26</v>
      </c>
      <c r="B37" s="8" t="s">
        <v>34</v>
      </c>
      <c r="C37" s="9">
        <v>13</v>
      </c>
      <c r="D37" s="7" t="s">
        <v>9</v>
      </c>
      <c r="E37" s="2">
        <v>55</v>
      </c>
      <c r="F37" s="2">
        <v>44</v>
      </c>
      <c r="G37" s="18">
        <v>17</v>
      </c>
      <c r="H37" s="18">
        <v>13</v>
      </c>
      <c r="I37" s="11">
        <f t="shared" si="4"/>
        <v>0.7647058823529411</v>
      </c>
      <c r="J37" s="23">
        <f t="shared" si="5"/>
        <v>0.3090909090909091</v>
      </c>
      <c r="K37" s="2"/>
      <c r="L37" s="29">
        <f t="shared" si="3"/>
        <v>0</v>
      </c>
    </row>
    <row r="38" spans="1:12" ht="15">
      <c r="A38" s="7">
        <v>50</v>
      </c>
      <c r="B38" s="8" t="s">
        <v>60</v>
      </c>
      <c r="C38" s="9">
        <v>10</v>
      </c>
      <c r="D38" s="7" t="s">
        <v>38</v>
      </c>
      <c r="E38" s="1">
        <v>13</v>
      </c>
      <c r="F38" s="1">
        <v>11</v>
      </c>
      <c r="G38" s="19">
        <v>11</v>
      </c>
      <c r="H38" s="19">
        <v>10</v>
      </c>
      <c r="I38" s="11">
        <f t="shared" si="4"/>
        <v>0.9090909090909091</v>
      </c>
      <c r="J38" s="24">
        <f t="shared" si="5"/>
        <v>0.8461538461538461</v>
      </c>
      <c r="K38" s="2" t="s">
        <v>99</v>
      </c>
      <c r="L38" s="29">
        <f t="shared" si="3"/>
        <v>0</v>
      </c>
    </row>
    <row r="39" spans="1:12" ht="15">
      <c r="A39" s="7">
        <v>40</v>
      </c>
      <c r="B39" s="8" t="s">
        <v>49</v>
      </c>
      <c r="C39" s="9">
        <v>10</v>
      </c>
      <c r="D39" s="7" t="s">
        <v>30</v>
      </c>
      <c r="E39" s="1">
        <v>11</v>
      </c>
      <c r="F39" s="1">
        <v>8</v>
      </c>
      <c r="G39" s="16">
        <v>9</v>
      </c>
      <c r="H39" s="16">
        <v>6</v>
      </c>
      <c r="I39" s="11">
        <f t="shared" si="4"/>
        <v>0.6666666666666666</v>
      </c>
      <c r="J39" s="24">
        <f t="shared" si="5"/>
        <v>0.8181818181818182</v>
      </c>
      <c r="K39" s="2"/>
      <c r="L39" s="29">
        <f aca="true" t="shared" si="6" ref="L39:L51">(IF(G39&gt;40,1000,0))+(IF(G39&gt;35,(IF(J39=100%,1500,(IF(J39&gt;90%,1000,0)))),0))+(IF(H39&gt;30,H39*50,0))</f>
        <v>0</v>
      </c>
    </row>
    <row r="40" spans="1:12" ht="15">
      <c r="A40" s="7">
        <v>71</v>
      </c>
      <c r="B40" s="8" t="s">
        <v>81</v>
      </c>
      <c r="C40" s="9">
        <v>8</v>
      </c>
      <c r="D40" s="7" t="s">
        <v>38</v>
      </c>
      <c r="E40" s="1">
        <v>15</v>
      </c>
      <c r="F40" s="1">
        <v>12</v>
      </c>
      <c r="G40" s="16">
        <v>9</v>
      </c>
      <c r="H40" s="16">
        <v>6</v>
      </c>
      <c r="I40" s="11">
        <f t="shared" si="4"/>
        <v>0.6666666666666666</v>
      </c>
      <c r="J40" s="23">
        <f t="shared" si="5"/>
        <v>0.6</v>
      </c>
      <c r="K40" s="2" t="s">
        <v>99</v>
      </c>
      <c r="L40" s="29">
        <f t="shared" si="6"/>
        <v>0</v>
      </c>
    </row>
    <row r="41" spans="1:12" ht="15">
      <c r="A41" s="7">
        <v>25</v>
      </c>
      <c r="B41" s="8" t="s">
        <v>33</v>
      </c>
      <c r="C41" s="9">
        <v>13</v>
      </c>
      <c r="D41" s="7" t="s">
        <v>3</v>
      </c>
      <c r="E41" s="2">
        <v>9</v>
      </c>
      <c r="F41" s="2">
        <v>8</v>
      </c>
      <c r="G41" s="17">
        <v>8</v>
      </c>
      <c r="H41" s="17">
        <v>7</v>
      </c>
      <c r="I41" s="11">
        <f t="shared" si="4"/>
        <v>0.875</v>
      </c>
      <c r="J41" s="24">
        <f t="shared" si="5"/>
        <v>0.8888888888888888</v>
      </c>
      <c r="K41" s="2"/>
      <c r="L41" s="29">
        <f t="shared" si="6"/>
        <v>0</v>
      </c>
    </row>
    <row r="42" spans="1:12" ht="15">
      <c r="A42" s="7">
        <v>39</v>
      </c>
      <c r="B42" s="8" t="s">
        <v>48</v>
      </c>
      <c r="C42" s="9">
        <v>12</v>
      </c>
      <c r="D42" s="7" t="s">
        <v>9</v>
      </c>
      <c r="E42" s="1">
        <v>10</v>
      </c>
      <c r="F42" s="1">
        <v>10</v>
      </c>
      <c r="G42" s="16">
        <v>8</v>
      </c>
      <c r="H42" s="16">
        <v>8</v>
      </c>
      <c r="I42" s="11">
        <f t="shared" si="4"/>
        <v>1</v>
      </c>
      <c r="J42" s="24">
        <f t="shared" si="5"/>
        <v>0.8</v>
      </c>
      <c r="K42" s="2"/>
      <c r="L42" s="29">
        <f t="shared" si="6"/>
        <v>0</v>
      </c>
    </row>
    <row r="43" spans="1:12" ht="15">
      <c r="A43" s="7">
        <v>34</v>
      </c>
      <c r="B43" s="8" t="s">
        <v>43</v>
      </c>
      <c r="C43" s="9">
        <v>13</v>
      </c>
      <c r="D43" s="7" t="s">
        <v>100</v>
      </c>
      <c r="E43" s="1">
        <v>8</v>
      </c>
      <c r="F43" s="1">
        <v>7</v>
      </c>
      <c r="G43" s="16">
        <v>5</v>
      </c>
      <c r="H43" s="16">
        <v>5</v>
      </c>
      <c r="I43" s="11">
        <f t="shared" si="4"/>
        <v>1</v>
      </c>
      <c r="J43" s="23">
        <f t="shared" si="5"/>
        <v>0.625</v>
      </c>
      <c r="K43" s="2"/>
      <c r="L43" s="29">
        <f t="shared" si="6"/>
        <v>0</v>
      </c>
    </row>
    <row r="44" spans="1:12" ht="30">
      <c r="A44" s="7">
        <v>36</v>
      </c>
      <c r="B44" s="8" t="s">
        <v>45</v>
      </c>
      <c r="C44" s="9">
        <v>14</v>
      </c>
      <c r="D44" s="7" t="s">
        <v>9</v>
      </c>
      <c r="E44" s="1">
        <v>46</v>
      </c>
      <c r="F44" s="1">
        <v>38</v>
      </c>
      <c r="G44" s="16">
        <v>5</v>
      </c>
      <c r="H44" s="16">
        <v>4</v>
      </c>
      <c r="I44" s="11">
        <f t="shared" si="4"/>
        <v>0.8</v>
      </c>
      <c r="J44" s="22">
        <f t="shared" si="5"/>
        <v>0.10869565217391304</v>
      </c>
      <c r="K44" s="2"/>
      <c r="L44" s="29">
        <f t="shared" si="6"/>
        <v>0</v>
      </c>
    </row>
    <row r="45" spans="1:12" ht="15">
      <c r="A45" s="7">
        <v>24</v>
      </c>
      <c r="B45" s="8" t="s">
        <v>32</v>
      </c>
      <c r="C45" s="9">
        <v>12</v>
      </c>
      <c r="D45" s="7" t="s">
        <v>21</v>
      </c>
      <c r="E45" s="2">
        <v>3</v>
      </c>
      <c r="F45" s="2">
        <v>3</v>
      </c>
      <c r="G45" s="17">
        <v>3</v>
      </c>
      <c r="H45" s="17">
        <v>3</v>
      </c>
      <c r="I45" s="11">
        <f t="shared" si="4"/>
        <v>1</v>
      </c>
      <c r="J45" s="24">
        <f t="shared" si="5"/>
        <v>1</v>
      </c>
      <c r="K45" s="2"/>
      <c r="L45" s="29">
        <f t="shared" si="6"/>
        <v>0</v>
      </c>
    </row>
    <row r="46" spans="1:12" ht="15">
      <c r="A46" s="7">
        <v>7</v>
      </c>
      <c r="B46" s="8" t="s">
        <v>11</v>
      </c>
      <c r="C46" s="9">
        <v>13</v>
      </c>
      <c r="D46" s="7" t="s">
        <v>12</v>
      </c>
      <c r="E46" s="2">
        <v>8</v>
      </c>
      <c r="F46" s="2">
        <v>8</v>
      </c>
      <c r="G46" s="17">
        <v>3</v>
      </c>
      <c r="H46" s="17">
        <v>3</v>
      </c>
      <c r="I46" s="11">
        <f t="shared" si="4"/>
        <v>1</v>
      </c>
      <c r="J46" s="23">
        <f t="shared" si="5"/>
        <v>0.375</v>
      </c>
      <c r="K46" s="2"/>
      <c r="L46" s="29">
        <f t="shared" si="6"/>
        <v>0</v>
      </c>
    </row>
    <row r="47" spans="1:12" ht="15">
      <c r="A47" s="7">
        <v>54</v>
      </c>
      <c r="B47" s="8" t="s">
        <v>64</v>
      </c>
      <c r="C47" s="9">
        <v>10</v>
      </c>
      <c r="D47" s="7" t="s">
        <v>12</v>
      </c>
      <c r="E47" s="1">
        <v>24</v>
      </c>
      <c r="F47" s="1">
        <v>21</v>
      </c>
      <c r="G47" s="16">
        <v>3</v>
      </c>
      <c r="H47" s="16">
        <v>3</v>
      </c>
      <c r="I47" s="11">
        <f t="shared" si="4"/>
        <v>1</v>
      </c>
      <c r="J47" s="22">
        <f t="shared" si="5"/>
        <v>0.125</v>
      </c>
      <c r="K47" s="2"/>
      <c r="L47" s="29">
        <f t="shared" si="6"/>
        <v>0</v>
      </c>
    </row>
    <row r="48" spans="1:12" ht="15">
      <c r="A48" s="7">
        <v>23</v>
      </c>
      <c r="B48" s="8" t="s">
        <v>31</v>
      </c>
      <c r="C48" s="9">
        <v>10</v>
      </c>
      <c r="D48" s="7" t="s">
        <v>12</v>
      </c>
      <c r="E48" s="2">
        <v>2</v>
      </c>
      <c r="F48" s="2">
        <v>2</v>
      </c>
      <c r="G48" s="17">
        <v>2</v>
      </c>
      <c r="H48" s="17">
        <v>2</v>
      </c>
      <c r="I48" s="11">
        <f t="shared" si="4"/>
        <v>1</v>
      </c>
      <c r="J48" s="24">
        <f t="shared" si="5"/>
        <v>1</v>
      </c>
      <c r="K48" s="2"/>
      <c r="L48" s="29">
        <f t="shared" si="6"/>
        <v>0</v>
      </c>
    </row>
    <row r="49" spans="1:12" ht="15">
      <c r="A49" s="7">
        <v>33</v>
      </c>
      <c r="B49" s="8" t="s">
        <v>42</v>
      </c>
      <c r="C49" s="9">
        <v>13</v>
      </c>
      <c r="D49" s="7" t="s">
        <v>7</v>
      </c>
      <c r="E49" s="1">
        <v>8</v>
      </c>
      <c r="F49" s="1">
        <v>8</v>
      </c>
      <c r="G49" s="16">
        <v>2</v>
      </c>
      <c r="H49" s="16">
        <v>2</v>
      </c>
      <c r="I49" s="11">
        <f t="shared" si="4"/>
        <v>1</v>
      </c>
      <c r="J49" s="25">
        <f t="shared" si="5"/>
        <v>0.25</v>
      </c>
      <c r="K49" s="2"/>
      <c r="L49" s="29">
        <f t="shared" si="6"/>
        <v>0</v>
      </c>
    </row>
    <row r="50" spans="1:12" ht="15">
      <c r="A50" s="7">
        <v>9</v>
      </c>
      <c r="B50" s="8" t="s">
        <v>14</v>
      </c>
      <c r="C50" s="9">
        <v>11</v>
      </c>
      <c r="D50" s="7" t="s">
        <v>12</v>
      </c>
      <c r="E50" s="2">
        <v>4</v>
      </c>
      <c r="F50" s="2">
        <v>3</v>
      </c>
      <c r="G50" s="17">
        <v>1</v>
      </c>
      <c r="H50" s="17">
        <v>0</v>
      </c>
      <c r="I50" s="11">
        <f t="shared" si="4"/>
        <v>0</v>
      </c>
      <c r="J50" s="25">
        <f t="shared" si="5"/>
        <v>0.25</v>
      </c>
      <c r="K50" s="2"/>
      <c r="L50" s="29">
        <f t="shared" si="6"/>
        <v>0</v>
      </c>
    </row>
    <row r="51" spans="1:12" ht="15">
      <c r="A51" s="7">
        <v>62</v>
      </c>
      <c r="B51" s="8" t="s">
        <v>72</v>
      </c>
      <c r="C51" s="9">
        <v>12</v>
      </c>
      <c r="D51" s="7" t="s">
        <v>100</v>
      </c>
      <c r="E51" s="1">
        <v>17</v>
      </c>
      <c r="F51" s="1">
        <v>17</v>
      </c>
      <c r="G51" s="16">
        <v>1</v>
      </c>
      <c r="H51" s="16">
        <v>1</v>
      </c>
      <c r="I51" s="11">
        <f t="shared" si="4"/>
        <v>1</v>
      </c>
      <c r="J51" s="22">
        <f t="shared" si="5"/>
        <v>0.058823529411764705</v>
      </c>
      <c r="K51" s="2"/>
      <c r="L51" s="29">
        <f t="shared" si="6"/>
        <v>0</v>
      </c>
    </row>
    <row r="52" spans="1:12" ht="15">
      <c r="A52" s="7">
        <v>55</v>
      </c>
      <c r="B52" s="8" t="s">
        <v>65</v>
      </c>
      <c r="C52" s="9">
        <v>10</v>
      </c>
      <c r="D52" s="7" t="s">
        <v>38</v>
      </c>
      <c r="E52" s="1">
        <v>2</v>
      </c>
      <c r="F52" s="1">
        <v>1</v>
      </c>
      <c r="G52" s="1">
        <v>0</v>
      </c>
      <c r="H52" s="1">
        <v>0</v>
      </c>
      <c r="I52" s="11"/>
      <c r="J52" s="22">
        <f t="shared" si="5"/>
        <v>0</v>
      </c>
      <c r="K52" s="2"/>
      <c r="L52" s="30"/>
    </row>
    <row r="53" spans="1:12" ht="15">
      <c r="A53" s="7">
        <v>59</v>
      </c>
      <c r="B53" s="8" t="s">
        <v>69</v>
      </c>
      <c r="C53" s="9">
        <v>11</v>
      </c>
      <c r="D53" s="7" t="s">
        <v>30</v>
      </c>
      <c r="E53" s="1">
        <v>27</v>
      </c>
      <c r="F53" s="1">
        <v>24</v>
      </c>
      <c r="G53" s="1">
        <v>0</v>
      </c>
      <c r="H53" s="1">
        <v>0</v>
      </c>
      <c r="I53" s="11"/>
      <c r="J53" s="22">
        <f t="shared" si="5"/>
        <v>0</v>
      </c>
      <c r="K53" s="2"/>
      <c r="L53" s="30"/>
    </row>
    <row r="54" spans="1:12" ht="15">
      <c r="A54" s="7">
        <v>60</v>
      </c>
      <c r="B54" s="8" t="s">
        <v>70</v>
      </c>
      <c r="C54" s="9">
        <v>12</v>
      </c>
      <c r="D54" s="7" t="s">
        <v>100</v>
      </c>
      <c r="E54" s="1">
        <v>14</v>
      </c>
      <c r="F54" s="1">
        <v>13</v>
      </c>
      <c r="G54" s="1">
        <v>0</v>
      </c>
      <c r="H54" s="1">
        <v>0</v>
      </c>
      <c r="I54" s="11"/>
      <c r="J54" s="22">
        <f t="shared" si="5"/>
        <v>0</v>
      </c>
      <c r="K54" s="2"/>
      <c r="L54" s="30"/>
    </row>
    <row r="55" spans="1:12" ht="15">
      <c r="A55" s="7">
        <v>66</v>
      </c>
      <c r="B55" s="8" t="s">
        <v>76</v>
      </c>
      <c r="C55" s="9">
        <v>12</v>
      </c>
      <c r="D55" s="7" t="s">
        <v>38</v>
      </c>
      <c r="E55" s="1">
        <v>8</v>
      </c>
      <c r="F55" s="1">
        <v>7</v>
      </c>
      <c r="G55" s="1">
        <v>0</v>
      </c>
      <c r="H55" s="1">
        <v>0</v>
      </c>
      <c r="I55" s="11"/>
      <c r="J55" s="22">
        <f t="shared" si="5"/>
        <v>0</v>
      </c>
      <c r="K55" s="2"/>
      <c r="L55" s="30"/>
    </row>
    <row r="56" spans="1:12" ht="15">
      <c r="A56" s="7">
        <v>37</v>
      </c>
      <c r="B56" s="8" t="s">
        <v>46</v>
      </c>
      <c r="C56" s="9">
        <v>12</v>
      </c>
      <c r="D56" s="7" t="s">
        <v>30</v>
      </c>
      <c r="E56" s="1">
        <v>0</v>
      </c>
      <c r="F56" s="1">
        <v>0</v>
      </c>
      <c r="G56" s="1">
        <v>0</v>
      </c>
      <c r="H56" s="1">
        <v>0</v>
      </c>
      <c r="I56" s="11"/>
      <c r="J56" s="14"/>
      <c r="K56" s="2"/>
      <c r="L56" s="30"/>
    </row>
    <row r="57" spans="1:12" ht="15">
      <c r="A57" s="7">
        <v>38</v>
      </c>
      <c r="B57" s="8" t="s">
        <v>47</v>
      </c>
      <c r="C57" s="9">
        <v>13</v>
      </c>
      <c r="D57" s="7" t="s">
        <v>30</v>
      </c>
      <c r="E57" s="1">
        <v>0</v>
      </c>
      <c r="F57" s="1">
        <v>0</v>
      </c>
      <c r="G57" s="1">
        <v>0</v>
      </c>
      <c r="H57" s="1">
        <v>0</v>
      </c>
      <c r="I57" s="11"/>
      <c r="J57" s="14"/>
      <c r="K57" s="2"/>
      <c r="L57" s="30"/>
    </row>
    <row r="58" spans="1:12" ht="15">
      <c r="A58" s="7">
        <v>42</v>
      </c>
      <c r="B58" s="8" t="s">
        <v>51</v>
      </c>
      <c r="C58" s="9">
        <v>10</v>
      </c>
      <c r="D58" s="7" t="s">
        <v>9</v>
      </c>
      <c r="E58" s="1">
        <v>0</v>
      </c>
      <c r="F58" s="1">
        <v>0</v>
      </c>
      <c r="G58" s="1">
        <v>0</v>
      </c>
      <c r="H58" s="1">
        <v>0</v>
      </c>
      <c r="I58" s="11"/>
      <c r="J58" s="14"/>
      <c r="K58" s="2"/>
      <c r="L58" s="30"/>
    </row>
    <row r="59" spans="1:12" ht="24">
      <c r="A59" s="7">
        <v>43</v>
      </c>
      <c r="B59" s="8" t="s">
        <v>52</v>
      </c>
      <c r="C59" s="9">
        <v>14</v>
      </c>
      <c r="D59" s="7" t="s">
        <v>53</v>
      </c>
      <c r="E59" s="1" t="s">
        <v>94</v>
      </c>
      <c r="F59" s="1">
        <v>0</v>
      </c>
      <c r="G59" s="1">
        <v>0</v>
      </c>
      <c r="H59" s="1">
        <v>0</v>
      </c>
      <c r="I59" s="11"/>
      <c r="J59" s="14"/>
      <c r="K59" s="2"/>
      <c r="L59" s="30"/>
    </row>
    <row r="60" spans="1:12" ht="15">
      <c r="A60" s="7">
        <v>44</v>
      </c>
      <c r="B60" s="8" t="s">
        <v>54</v>
      </c>
      <c r="C60" s="9">
        <v>10</v>
      </c>
      <c r="D60" s="7" t="s">
        <v>12</v>
      </c>
      <c r="E60" s="1">
        <v>0</v>
      </c>
      <c r="F60" s="1">
        <v>0</v>
      </c>
      <c r="G60" s="1">
        <v>0</v>
      </c>
      <c r="H60" s="1">
        <v>0</v>
      </c>
      <c r="I60" s="11"/>
      <c r="J60" s="14"/>
      <c r="K60" s="2"/>
      <c r="L60" s="30"/>
    </row>
    <row r="61" spans="1:12" ht="15">
      <c r="A61" s="7">
        <v>46</v>
      </c>
      <c r="B61" s="8" t="s">
        <v>56</v>
      </c>
      <c r="C61" s="9">
        <v>12</v>
      </c>
      <c r="D61" s="7" t="s">
        <v>9</v>
      </c>
      <c r="E61" s="1" t="s">
        <v>94</v>
      </c>
      <c r="F61" s="1">
        <v>0</v>
      </c>
      <c r="G61" s="1">
        <v>0</v>
      </c>
      <c r="H61" s="1">
        <v>0</v>
      </c>
      <c r="I61" s="11"/>
      <c r="J61" s="14"/>
      <c r="K61" s="2"/>
      <c r="L61" s="30"/>
    </row>
    <row r="62" spans="1:12" ht="15">
      <c r="A62" s="7">
        <v>51</v>
      </c>
      <c r="B62" s="8" t="s">
        <v>61</v>
      </c>
      <c r="C62" s="9">
        <v>9</v>
      </c>
      <c r="D62" s="7" t="s">
        <v>38</v>
      </c>
      <c r="E62" s="1">
        <v>0</v>
      </c>
      <c r="F62" s="1">
        <v>0</v>
      </c>
      <c r="G62" s="1">
        <v>0</v>
      </c>
      <c r="H62" s="1">
        <v>0</v>
      </c>
      <c r="I62" s="11"/>
      <c r="J62" s="14"/>
      <c r="K62" s="2"/>
      <c r="L62" s="30"/>
    </row>
    <row r="63" spans="1:12" ht="15">
      <c r="A63" s="7">
        <v>53</v>
      </c>
      <c r="B63" s="8" t="s">
        <v>63</v>
      </c>
      <c r="C63" s="9">
        <v>10</v>
      </c>
      <c r="D63" s="7" t="s">
        <v>9</v>
      </c>
      <c r="E63" s="1">
        <v>0</v>
      </c>
      <c r="F63" s="1">
        <v>0</v>
      </c>
      <c r="G63" s="1">
        <v>0</v>
      </c>
      <c r="H63" s="1">
        <v>0</v>
      </c>
      <c r="I63" s="11"/>
      <c r="J63" s="14"/>
      <c r="K63" s="2"/>
      <c r="L63" s="30"/>
    </row>
    <row r="64" spans="1:12" ht="15">
      <c r="A64" s="7">
        <v>56</v>
      </c>
      <c r="B64" s="8" t="s">
        <v>66</v>
      </c>
      <c r="C64" s="9">
        <v>9</v>
      </c>
      <c r="D64" s="7" t="s">
        <v>38</v>
      </c>
      <c r="E64" s="1">
        <v>0</v>
      </c>
      <c r="F64" s="1">
        <v>0</v>
      </c>
      <c r="G64" s="1">
        <v>0</v>
      </c>
      <c r="H64" s="1">
        <v>0</v>
      </c>
      <c r="I64" s="11"/>
      <c r="J64" s="14"/>
      <c r="K64" s="2"/>
      <c r="L64" s="30"/>
    </row>
    <row r="65" spans="1:12" ht="15">
      <c r="A65" s="7">
        <v>57</v>
      </c>
      <c r="B65" s="8" t="s">
        <v>67</v>
      </c>
      <c r="C65" s="9">
        <v>11</v>
      </c>
      <c r="D65" s="7" t="s">
        <v>38</v>
      </c>
      <c r="E65" s="1">
        <v>0</v>
      </c>
      <c r="F65" s="1">
        <v>0</v>
      </c>
      <c r="G65" s="1">
        <v>0</v>
      </c>
      <c r="H65" s="1">
        <v>0</v>
      </c>
      <c r="I65" s="11"/>
      <c r="J65" s="14"/>
      <c r="K65" s="2"/>
      <c r="L65" s="30"/>
    </row>
    <row r="66" spans="1:12" ht="15">
      <c r="A66" s="7">
        <v>63</v>
      </c>
      <c r="B66" s="8" t="s">
        <v>73</v>
      </c>
      <c r="C66" s="9">
        <v>12</v>
      </c>
      <c r="D66" s="7" t="s">
        <v>38</v>
      </c>
      <c r="E66" s="1">
        <v>0</v>
      </c>
      <c r="F66" s="1">
        <v>0</v>
      </c>
      <c r="G66" s="1">
        <v>0</v>
      </c>
      <c r="H66" s="1">
        <v>0</v>
      </c>
      <c r="I66" s="11"/>
      <c r="J66" s="14"/>
      <c r="K66" s="2"/>
      <c r="L66" s="30"/>
    </row>
    <row r="67" spans="1:12" ht="15">
      <c r="A67" s="7">
        <v>2</v>
      </c>
      <c r="B67" s="8" t="s">
        <v>2</v>
      </c>
      <c r="C67" s="9">
        <v>9</v>
      </c>
      <c r="D67" s="7" t="s">
        <v>3</v>
      </c>
      <c r="E67" s="2" t="s">
        <v>94</v>
      </c>
      <c r="F67" s="2">
        <v>0</v>
      </c>
      <c r="G67" s="2"/>
      <c r="H67" s="2"/>
      <c r="I67" s="11"/>
      <c r="J67" s="14"/>
      <c r="K67" s="2"/>
      <c r="L67" s="30"/>
    </row>
    <row r="68" spans="1:12" ht="15">
      <c r="A68" s="7">
        <v>3</v>
      </c>
      <c r="B68" s="8" t="s">
        <v>4</v>
      </c>
      <c r="C68" s="9">
        <v>13</v>
      </c>
      <c r="D68" s="7" t="s">
        <v>5</v>
      </c>
      <c r="E68" s="2" t="s">
        <v>94</v>
      </c>
      <c r="F68" s="2">
        <v>0</v>
      </c>
      <c r="G68" s="2"/>
      <c r="H68" s="2"/>
      <c r="I68" s="11"/>
      <c r="J68" s="14"/>
      <c r="K68" s="2"/>
      <c r="L68" s="30"/>
    </row>
    <row r="69" spans="1:12" ht="15">
      <c r="A69" s="7">
        <v>5</v>
      </c>
      <c r="B69" s="8" t="s">
        <v>8</v>
      </c>
      <c r="C69" s="9">
        <v>12</v>
      </c>
      <c r="D69" s="7" t="s">
        <v>9</v>
      </c>
      <c r="E69" s="2" t="s">
        <v>94</v>
      </c>
      <c r="F69" s="2">
        <v>0</v>
      </c>
      <c r="G69" s="2"/>
      <c r="H69" s="2"/>
      <c r="I69" s="11"/>
      <c r="J69" s="14"/>
      <c r="K69" s="2"/>
      <c r="L69" s="30"/>
    </row>
    <row r="70" spans="1:12" ht="15">
      <c r="A70" s="7">
        <v>21</v>
      </c>
      <c r="B70" s="8" t="s">
        <v>28</v>
      </c>
      <c r="C70" s="9">
        <v>11</v>
      </c>
      <c r="D70" s="7" t="s">
        <v>3</v>
      </c>
      <c r="E70" s="2"/>
      <c r="F70" s="2"/>
      <c r="G70" s="2"/>
      <c r="H70" s="2"/>
      <c r="I70" s="11"/>
      <c r="J70" s="14"/>
      <c r="K70" s="2"/>
      <c r="L70" s="30"/>
    </row>
    <row r="71" spans="1:12" ht="15">
      <c r="A71" s="7">
        <v>22</v>
      </c>
      <c r="B71" s="8" t="s">
        <v>29</v>
      </c>
      <c r="C71" s="9">
        <v>12</v>
      </c>
      <c r="D71" s="7" t="s">
        <v>30</v>
      </c>
      <c r="E71" s="2"/>
      <c r="F71" s="2"/>
      <c r="G71" s="2"/>
      <c r="H71" s="2"/>
      <c r="I71" s="11"/>
      <c r="J71" s="14"/>
      <c r="K71" s="2"/>
      <c r="L71" s="30"/>
    </row>
    <row r="72" spans="1:12" ht="15">
      <c r="A72" s="7">
        <v>28</v>
      </c>
      <c r="B72" s="8" t="s">
        <v>36</v>
      </c>
      <c r="C72" s="9">
        <v>10</v>
      </c>
      <c r="D72" s="7" t="s">
        <v>12</v>
      </c>
      <c r="E72" s="2">
        <v>1</v>
      </c>
      <c r="F72" s="2">
        <v>1</v>
      </c>
      <c r="G72" s="2"/>
      <c r="H72" s="2"/>
      <c r="I72" s="11"/>
      <c r="J72" s="14"/>
      <c r="K72" s="2"/>
      <c r="L72" s="30"/>
    </row>
    <row r="73" spans="1:12" ht="15">
      <c r="A73" s="7">
        <v>29</v>
      </c>
      <c r="B73" s="8" t="s">
        <v>37</v>
      </c>
      <c r="C73" s="9">
        <v>11</v>
      </c>
      <c r="D73" s="7" t="s">
        <v>38</v>
      </c>
      <c r="E73" s="2">
        <v>13</v>
      </c>
      <c r="F73" s="2">
        <v>11</v>
      </c>
      <c r="G73" s="2"/>
      <c r="H73" s="2"/>
      <c r="I73" s="11"/>
      <c r="J73" s="14"/>
      <c r="K73" s="2"/>
      <c r="L73" s="30"/>
    </row>
    <row r="74" spans="1:12" ht="15">
      <c r="A74" s="7">
        <v>73</v>
      </c>
      <c r="B74" s="8" t="s">
        <v>83</v>
      </c>
      <c r="C74" s="9">
        <v>8</v>
      </c>
      <c r="D74" s="7" t="s">
        <v>38</v>
      </c>
      <c r="E74" s="2" t="s">
        <v>93</v>
      </c>
      <c r="F74" s="2"/>
      <c r="G74" s="2"/>
      <c r="H74" s="2"/>
      <c r="I74" s="11"/>
      <c r="J74" s="14"/>
      <c r="K74" s="2"/>
      <c r="L74" s="30"/>
    </row>
    <row r="75" ht="15">
      <c r="H75" s="6">
        <f>SUM(H2:H74)/3</f>
        <v>406.3333333333333</v>
      </c>
    </row>
  </sheetData>
  <sheetProtection/>
  <hyperlinks>
    <hyperlink ref="B25" r:id="rId1" display="http://www.heroeswm.ru/pl_info.php?id=59156"/>
    <hyperlink ref="B67" r:id="rId2" display="http://www.heroeswm.ru/pl_info.php?id=67570"/>
    <hyperlink ref="B68" r:id="rId3" display="http://www.heroeswm.ru/pl_info.php?id=122508"/>
    <hyperlink ref="B2" r:id="rId4" display="http://www.heroeswm.ru/pl_info.php?id=199406"/>
    <hyperlink ref="B69" r:id="rId5" display="http://www.heroeswm.ru/pl_info.php?id=157257"/>
    <hyperlink ref="B28" r:id="rId6" display="http://www.heroeswm.ru/pl_info.php?id=358229"/>
    <hyperlink ref="B46" r:id="rId7" display="http://www.heroeswm.ru/pl_info.php?id=458578"/>
    <hyperlink ref="B13" r:id="rId8" display="http://www.heroeswm.ru/pl_info.php?id=185666"/>
    <hyperlink ref="B50" r:id="rId9" display="http://www.heroeswm.ru/pl_info.php?id=291216"/>
    <hyperlink ref="B3" r:id="rId10" display="http://www.heroeswm.ru/pl_info.php?id=168738"/>
    <hyperlink ref="B19" r:id="rId11" display="http://www.heroeswm.ru/pl_info.php?id=82197"/>
    <hyperlink ref="B17" r:id="rId12" display="http://www.heroeswm.ru/pl_info.php?id=313001"/>
    <hyperlink ref="B26" r:id="rId13" display="http://www.heroeswm.ru/pl_info.php?id=268524"/>
    <hyperlink ref="B12" r:id="rId14" display="http://www.heroeswm.ru/pl_info.php?id=481727"/>
    <hyperlink ref="B10" r:id="rId15" display="http://www.heroeswm.ru/pl_info.php?id=764631"/>
    <hyperlink ref="B24" r:id="rId16" display="http://www.heroeswm.ru/pl_info.php?id=586010"/>
    <hyperlink ref="B6" r:id="rId17" display="http://www.heroeswm.ru/pl_info.php?id=489783"/>
    <hyperlink ref="B8" r:id="rId18" display="http://www.heroeswm.ru/pl_info.php?id=498014"/>
    <hyperlink ref="B21" r:id="rId19" display="http://www.heroeswm.ru/pl_info.php?id=89113"/>
    <hyperlink ref="B23" r:id="rId20" display="http://www.heroeswm.ru/pl_info.php?id=122654"/>
    <hyperlink ref="B70" r:id="rId21" display="http://www.heroeswm.ru/pl_info.php?id=862712"/>
    <hyperlink ref="B71" r:id="rId22" display="http://www.heroeswm.ru/pl_info.php?id=756776"/>
    <hyperlink ref="B48" r:id="rId23" display="http://www.heroeswm.ru/pl_info.php?id=593790"/>
    <hyperlink ref="B45" r:id="rId24" display="http://www.heroeswm.ru/pl_info.php?id=952570"/>
    <hyperlink ref="B41" r:id="rId25" display="http://www.heroeswm.ru/pl_info.php?id=403391"/>
    <hyperlink ref="B37" r:id="rId26" display="http://www.heroeswm.ru/pl_info.php?id=620687"/>
    <hyperlink ref="B34" r:id="rId27" display="http://www.heroeswm.ru/pl_info.php?id=998628"/>
    <hyperlink ref="B72" r:id="rId28" display="http://www.heroeswm.ru/pl_info.php?id=805668"/>
    <hyperlink ref="B73" r:id="rId29" display="http://www.heroeswm.ru/pl_info.php?id=666349"/>
    <hyperlink ref="B15" r:id="rId30" display="http://www.heroeswm.ru/pl_info.php?id=631323"/>
    <hyperlink ref="B33" r:id="rId31" display="http://www.heroeswm.ru/pl_info.php?id=1284251"/>
    <hyperlink ref="B5" r:id="rId32" display="http://www.heroeswm.ru/pl_info.php?id=129322"/>
    <hyperlink ref="B49" r:id="rId33" display="http://www.heroeswm.ru/pl_info.php?id=260437"/>
    <hyperlink ref="B43" r:id="rId34" display="http://www.heroeswm.ru/pl_info.php?id=287211"/>
    <hyperlink ref="B4" r:id="rId35" display="http://www.heroeswm.ru/pl_info.php?id=1291876"/>
    <hyperlink ref="B44" r:id="rId36" display="http://www.heroeswm.ru/pl_info.php?id=661089"/>
    <hyperlink ref="B56" r:id="rId37" display="http://www.heroeswm.ru/pl_info.php?id=961463"/>
    <hyperlink ref="B57" r:id="rId38" display="http://www.heroeswm.ru/pl_info.php?id=526906"/>
    <hyperlink ref="B42" r:id="rId39" display="http://www.heroeswm.ru/pl_info.php?id=1028837"/>
    <hyperlink ref="B39" r:id="rId40" display="http://www.heroeswm.ru/pl_info.php?id=616314"/>
    <hyperlink ref="B29" r:id="rId41" display="http://www.heroeswm.ru/pl_info.php?id=780715"/>
    <hyperlink ref="B58" r:id="rId42" display="http://www.heroeswm.ru/pl_info.php?id=404547"/>
    <hyperlink ref="B59" r:id="rId43" display="http://www.heroeswm.ru/pl_info.php?id=515579"/>
    <hyperlink ref="B60" r:id="rId44" display="http://www.heroeswm.ru/pl_info.php?id=915494"/>
    <hyperlink ref="B27" r:id="rId45" display="http://www.heroeswm.ru/pl_info.php?id=1346348"/>
    <hyperlink ref="B61" r:id="rId46" display="http://www.heroeswm.ru/pl_info.php?id=1634584"/>
    <hyperlink ref="B9" r:id="rId47" display="http://www.heroeswm.ru/pl_info.php?id=1777950"/>
    <hyperlink ref="B16" r:id="rId48" display="http://www.heroeswm.ru/pl_info.php?id=1705386"/>
    <hyperlink ref="B22" r:id="rId49" display="http://www.heroeswm.ru/pl_info.php?id=1682200"/>
    <hyperlink ref="B38" r:id="rId50" display="http://www.heroeswm.ru/pl_info.php?id=903031"/>
    <hyperlink ref="B62" r:id="rId51" display="http://www.heroeswm.ru/pl_info.php?id=1828727"/>
    <hyperlink ref="B7" r:id="rId52" display="http://www.heroeswm.ru/pl_info.php?id=1818706"/>
    <hyperlink ref="B63" r:id="rId53" display="http://www.heroeswm.ru/pl_info.php?id=1317440"/>
    <hyperlink ref="B47" r:id="rId54" display="http://www.heroeswm.ru/pl_info.php?id=1809945"/>
    <hyperlink ref="B52" r:id="rId55" display="http://www.heroeswm.ru/pl_info.php?id=1781053"/>
    <hyperlink ref="B64" r:id="rId56" display="http://www.heroeswm.ru/pl_info.php?id=1371831"/>
    <hyperlink ref="B65" r:id="rId57" display="http://www.heroeswm.ru/pl_info.php?id=962074"/>
    <hyperlink ref="B18" r:id="rId58" display="http://www.heroeswm.ru/pl_info.php?id=1953354"/>
    <hyperlink ref="B53" r:id="rId59" display="http://www.heroeswm.ru/pl_info.php?id=1428020"/>
    <hyperlink ref="B54" r:id="rId60" display="http://www.heroeswm.ru/pl_info.php?id=1396380"/>
    <hyperlink ref="B20" r:id="rId61" display="http://www.heroeswm.ru/pl_info.php?id=1599695"/>
    <hyperlink ref="B51" r:id="rId62" display="http://www.heroeswm.ru/pl_info.php?id=347461"/>
    <hyperlink ref="B66" r:id="rId63" display="http://www.heroeswm.ru/pl_info.php?id=897309"/>
    <hyperlink ref="B31" r:id="rId64" display="http://www.heroeswm.ru/pl_info.php?id=361239"/>
    <hyperlink ref="B35" r:id="rId65" display="http://www.heroeswm.ru/pl_info.php?id=822788"/>
    <hyperlink ref="B55" r:id="rId66" display="http://www.heroeswm.ru/pl_info.php?id=1274418"/>
    <hyperlink ref="B36" r:id="rId67" display="http://www.heroeswm.ru/pl_info.php?id=420673"/>
    <hyperlink ref="B14" r:id="rId68" display="http://www.heroeswm.ru/pl_info.php?id=488009"/>
    <hyperlink ref="B32" r:id="rId69" display="http://www.heroeswm.ru/pl_info.php?id=1475845"/>
    <hyperlink ref="B30" r:id="rId70" display="http://www.heroeswm.ru/pl_info.php?id=1437856"/>
    <hyperlink ref="B40" r:id="rId71" display="http://www.heroeswm.ru/pl_info.php?id=1901411"/>
    <hyperlink ref="B11" r:id="rId72" display="http://www.heroeswm.ru/pl_info.php?id=2121643"/>
    <hyperlink ref="B74" r:id="rId73" display="http://www.heroeswm.ru/pl_info.php?id=2330060"/>
  </hyperlinks>
  <printOptions/>
  <pageMargins left="0.7" right="0.7" top="0.75" bottom="0.75" header="0.3" footer="0.3"/>
  <pageSetup horizontalDpi="600" verticalDpi="600" orientation="portrait" paperSize="9" r:id="rId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Арзамасский ЦРП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Econom46</dc:creator>
  <cp:keywords/>
  <dc:description/>
  <cp:lastModifiedBy>Econom46</cp:lastModifiedBy>
  <dcterms:created xsi:type="dcterms:W3CDTF">2010-11-30T11:21:29Z</dcterms:created>
  <dcterms:modified xsi:type="dcterms:W3CDTF">2010-12-09T13:05:39Z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